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000" activeTab="1"/>
  </bookViews>
  <sheets>
    <sheet name="RADOVI DRUŠTVENI DOM &quot;GREDA&quot;" sheetId="5" r:id="rId1"/>
    <sheet name="STOLARIJA" sheetId="6" r:id="rId2"/>
  </sheets>
  <calcPr calcId="125725"/>
</workbook>
</file>

<file path=xl/calcChain.xml><?xml version="1.0" encoding="utf-8"?>
<calcChain xmlns="http://schemas.openxmlformats.org/spreadsheetml/2006/main">
  <c r="G26" i="5"/>
  <c r="F79" i="6"/>
  <c r="F78"/>
  <c r="F64" l="1"/>
  <c r="F63"/>
  <c r="F61"/>
  <c r="F59"/>
  <c r="F65" s="1"/>
  <c r="F51"/>
  <c r="F48"/>
  <c r="F45"/>
  <c r="F42"/>
  <c r="F39"/>
  <c r="F36"/>
  <c r="F33"/>
  <c r="F30"/>
  <c r="F27"/>
  <c r="F25"/>
  <c r="F22"/>
  <c r="F19"/>
  <c r="F53" s="1"/>
  <c r="F9"/>
  <c r="F7"/>
  <c r="F11" s="1"/>
  <c r="F77" s="1"/>
  <c r="F5"/>
  <c r="G11" i="5"/>
  <c r="G12"/>
  <c r="G13"/>
  <c r="G14"/>
  <c r="G15"/>
  <c r="G16"/>
  <c r="G17"/>
  <c r="G18"/>
  <c r="G19"/>
  <c r="G20"/>
  <c r="G21"/>
  <c r="G22"/>
  <c r="G23"/>
  <c r="G24"/>
  <c r="F76" i="6" l="1"/>
  <c r="F81" s="1"/>
  <c r="F83" s="1"/>
  <c r="F85" s="1"/>
</calcChain>
</file>

<file path=xl/sharedStrings.xml><?xml version="1.0" encoding="utf-8"?>
<sst xmlns="http://schemas.openxmlformats.org/spreadsheetml/2006/main" count="162" uniqueCount="92">
  <si>
    <t>kom</t>
  </si>
  <si>
    <t>1.</t>
  </si>
  <si>
    <t>2.</t>
  </si>
  <si>
    <t>3.</t>
  </si>
  <si>
    <t>4.</t>
  </si>
  <si>
    <t>JEDINICA MJERE</t>
  </si>
  <si>
    <t>POZ</t>
  </si>
  <si>
    <t>OPIS RADA</t>
  </si>
  <si>
    <t>KOLIČINA</t>
  </si>
  <si>
    <t>JEDINIČNA CIJENA</t>
  </si>
  <si>
    <t>UKUPNA CIJENA</t>
  </si>
  <si>
    <t>m2</t>
  </si>
  <si>
    <t>set</t>
  </si>
  <si>
    <t>A</t>
  </si>
  <si>
    <t>Demontaža sanitarija</t>
  </si>
  <si>
    <t>Rušenje pregradnih zidova od pune opeke i odvoz šute na deponij</t>
  </si>
  <si>
    <t>kompl.</t>
  </si>
  <si>
    <t>Izrada pregradnih zidova od gips kartonskih ploča na metalnu podkonstrukciju</t>
  </si>
  <si>
    <t>5.</t>
  </si>
  <si>
    <t>6.</t>
  </si>
  <si>
    <t>Demontaža stare i izrada nove vodovodne instalacije</t>
  </si>
  <si>
    <t>komp.</t>
  </si>
  <si>
    <t>7.</t>
  </si>
  <si>
    <t>8.</t>
  </si>
  <si>
    <t>Demontaža stare i izrada nove elektroinstalacije</t>
  </si>
  <si>
    <t>9.</t>
  </si>
  <si>
    <t>Krpanje podova i zidova nakon postave svih instalacija</t>
  </si>
  <si>
    <t>10.</t>
  </si>
  <si>
    <t>Dobava i ugradnja zidnih i podnih keramičkih pločica sa pripremom podloge</t>
  </si>
  <si>
    <t>11.</t>
  </si>
  <si>
    <t>Dobava i ugradnja wc školjki sa ugramdbenim kotlićem</t>
  </si>
  <si>
    <t>12.</t>
  </si>
  <si>
    <t>Dobava i ugradnja pisoara s automatskim ventilom</t>
  </si>
  <si>
    <t>13.</t>
  </si>
  <si>
    <t>Dobava i ugradnja umivaonika sa ormarićem i slavinom i ogledalom</t>
  </si>
  <si>
    <t>Dobava i postava LED ugradbenih panela 60*60</t>
  </si>
  <si>
    <t xml:space="preserve">UKUPNO </t>
  </si>
  <si>
    <t>TROŠKOVNIK - RADOVI NA DRUŠTVENOM DOMU "GREDA" PITOMAČA</t>
  </si>
  <si>
    <t>Demontaža stare instalacije odvodnje i postava nove sve do vanjske kanalizacijske šahte</t>
  </si>
  <si>
    <t>Dobava i postava armstrong spuštenog stropa na tipsku podkonstrukciju</t>
  </si>
  <si>
    <t>ZAVRŠNI GRAĐEVINSKI UNUTRAŠNJI RADOVI</t>
  </si>
  <si>
    <t>Dobava i ugradnja sobnih vrata sa obuhvatnim dovratnikom</t>
  </si>
  <si>
    <t>NARUČITELJ:  OPĆINA PITOMAČA, LJUDEVITA GAJA 26/1, PITOMAČA</t>
  </si>
  <si>
    <t>PRIPREMNI RADOVI</t>
  </si>
  <si>
    <t>Opis stavke</t>
  </si>
  <si>
    <t>Jed.mj.</t>
  </si>
  <si>
    <t>Količina</t>
  </si>
  <si>
    <t xml:space="preserve">Cijena </t>
  </si>
  <si>
    <t>Iznos</t>
  </si>
  <si>
    <t>Demontaža postojeće drvene stolarije vrata i prozora, odvoz i zbrinjavanje demontirane drvene stolarije na deponij koju odredi naručitelj, obračun po kvadratu demontirane stolarije:</t>
  </si>
  <si>
    <t xml:space="preserve"> - površine do 2m2</t>
  </si>
  <si>
    <t xml:space="preserve"> - površine od 2 - 4m2</t>
  </si>
  <si>
    <t xml:space="preserve"> - površine veće od 4m2</t>
  </si>
  <si>
    <t xml:space="preserve">UKUPNO PRIPREMNI RADOVI </t>
  </si>
  <si>
    <t>UNUTARNJA I VANJSKA STOLARIJA</t>
  </si>
  <si>
    <t>B</t>
  </si>
  <si>
    <t>PVC stolarija vrata i prozora mora biti izrađena od visoko kvalitetnih šestkomornih profila minimalne širine 75mm u boji po izboru naručitelja , okovana odgovarajućim kvalitetnim okovom ukljujući sav sav potreban pribor,kvaka, brava, cilindar. ALU stolarija bez prekinutog termičkog mosta sa termičkom ispunom u boji profila. PVC stolarija je ostakljena dvoslojnim termičkim IZO staklom i termičkim panelima i mora zadovoljavati statičke uvjete nosivosti za tražene elemente, a sve prema opisu stavke. Montaža stolarije vrši se pričvršćivanjem turbo vijcima i zapjenjivanjem pur pjenom. Sve mjere kontrolirati u naravi, obračun po komadu kompletno izvedene i ugrađene stavke.</t>
  </si>
  <si>
    <t>Izrada, dostava i montaža četverokrilnog PVC prozora koji se sastoji od dva otklopno zaokretna krila i dva zaokretna krila ostakljenih termičkim IZO staklom,  sve prema općem opisu stavke</t>
  </si>
  <si>
    <t>Prozor dimenzije 3200*1400 mm</t>
  </si>
  <si>
    <t>Prozor dimenzije 2600*1400 mm</t>
  </si>
  <si>
    <t>Izrada, dostava i montaža dvokrilnog PVC prozora koji se sastoji od dva otklopno zaokretna krila ostakljenih termičkim IZO staklom,  sve prema općem opisu stavke</t>
  </si>
  <si>
    <t>Prozor dimenzije 1400*1400 mm</t>
  </si>
  <si>
    <t>Izrada, dostava i montaža jednokrilnog PVC prozora koji se sastoji od jednog otklopno zaokretnog krila ostakljen termičkim IZO staklom, sve prema općem opisu stavke</t>
  </si>
  <si>
    <t>Prozor dimenzije 1000*1400 mm</t>
  </si>
  <si>
    <t>Prozor dimenzije 600*600 mm</t>
  </si>
  <si>
    <t>Prozor dimenzije 1000*800 mm</t>
  </si>
  <si>
    <t>Izrada, dostava i montaža jednokrilnih PVC vrata koja se sastoje od jednog zaokretnog krila ostakljena termičkom ispunom, sve prema općem opisu stavke</t>
  </si>
  <si>
    <t>Vrata dimenzije 1200*2050 mm</t>
  </si>
  <si>
    <t xml:space="preserve">Izrada, dostava i montaža višedijelne ulazne stijene koja se sastoji od dvokrilnih vrata sa dva zaokretna krila, otvaranje prema van i fiksnog nadsvjetla u širini cijele stijene. Stijena je ostakljena termičkom ispunom u donjem dijelu i termičkim izo staklom u srednjem i gornjem dijelu, sve prema općem opisu stavke. </t>
  </si>
  <si>
    <t>Stijena dimenzije 1900*2950 mm</t>
  </si>
  <si>
    <t>Izrada, dostava i montaža jednokrilnih ALU vrata koja se sastoje od jednog zaokretnog krila ostakljena termičkom ispunom, sve prema općem opisu stavke</t>
  </si>
  <si>
    <t>Vrata dimenzije 900*2050 mm</t>
  </si>
  <si>
    <t>Vrata dimenzije 1050*2050 mm</t>
  </si>
  <si>
    <t>Vrata dimenzije 850*2050 mm</t>
  </si>
  <si>
    <t>Vrata dimenzije 700*2050 mm</t>
  </si>
  <si>
    <t xml:space="preserve">UKUPNO STOLARIJA </t>
  </si>
  <si>
    <t>ZAVRŠNI RADOVI</t>
  </si>
  <si>
    <t>C</t>
  </si>
  <si>
    <t>Izrada, dostava i montaža vanjskih limenih klupica ukupne širine do 20cm</t>
  </si>
  <si>
    <t>m</t>
  </si>
  <si>
    <t>Izrada, dostava i montaža unutarnjih pvc klupica ukupne širine do 20cm</t>
  </si>
  <si>
    <t>Zidarska obrada špaleta oko elemenata, sve stavke sadrže grubo i fino žbukanje uz rub dovratnika po dužini cijele špalete</t>
  </si>
  <si>
    <t xml:space="preserve">Završna obrada ožbukanih špaleta dovratnika gletanjem uz nanošenje impregnacijskog sloja i bojanje postojanom bijelom bojom </t>
  </si>
  <si>
    <t>UKUPNO ZAVRŠNI RADOVI</t>
  </si>
  <si>
    <t>REKAPITULACIJA</t>
  </si>
  <si>
    <t>STOLARIJA</t>
  </si>
  <si>
    <t xml:space="preserve">UKUPNO:  </t>
  </si>
  <si>
    <t xml:space="preserve">PDV (25%)  </t>
  </si>
  <si>
    <t>UKUPNO S PDV-om:</t>
  </si>
  <si>
    <t>D</t>
  </si>
  <si>
    <t>Pitomača, 26. lipnja 2024.</t>
  </si>
  <si>
    <t>14.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</si>
</sst>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_-* #,##0.00\ _D_M_-;\-* #,##0.00\ _D_M_-;_-* &quot;-&quot;??\ _D_M_-;_-@_-"/>
  </numFmts>
  <fonts count="29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Arial CE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</font>
    <font>
      <sz val="11"/>
      <name val="Arial"/>
      <family val="2"/>
      <charset val="238"/>
    </font>
    <font>
      <sz val="9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8" fillId="0" borderId="0">
      <alignment horizontal="right" vertical="top"/>
    </xf>
    <xf numFmtId="0" fontId="9" fillId="0" borderId="0">
      <alignment horizontal="justify" vertical="top" wrapText="1"/>
    </xf>
    <xf numFmtId="0" fontId="8" fillId="0" borderId="0">
      <alignment horizontal="left"/>
    </xf>
    <xf numFmtId="4" fontId="9" fillId="0" borderId="0">
      <alignment horizontal="right"/>
    </xf>
    <xf numFmtId="0" fontId="9" fillId="0" borderId="0">
      <alignment horizontal="right"/>
    </xf>
    <xf numFmtId="4" fontId="9" fillId="0" borderId="0">
      <alignment horizontal="right" wrapText="1"/>
    </xf>
    <xf numFmtId="0" fontId="1" fillId="0" borderId="0"/>
    <xf numFmtId="4" fontId="1" fillId="0" borderId="0">
      <alignment horizontal="justify" vertical="top"/>
    </xf>
    <xf numFmtId="4" fontId="17" fillId="0" borderId="0">
      <alignment horizontal="justify" vertical="top"/>
    </xf>
    <xf numFmtId="0" fontId="22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10" fillId="0" borderId="0" xfId="7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4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15" fillId="0" borderId="0" xfId="7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1" fontId="4" fillId="3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  <xf numFmtId="1" fontId="4" fillId="4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1" fontId="6" fillId="5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164" fontId="10" fillId="0" borderId="0" xfId="0" applyNumberFormat="1" applyFont="1" applyAlignment="1"/>
    <xf numFmtId="164" fontId="18" fillId="0" borderId="0" xfId="7" applyNumberFormat="1" applyFont="1" applyFill="1" applyBorder="1" applyAlignment="1">
      <alignment horizontal="right"/>
    </xf>
    <xf numFmtId="164" fontId="18" fillId="0" borderId="0" xfId="7" applyNumberFormat="1" applyFont="1" applyFill="1" applyBorder="1" applyAlignment="1">
      <alignment horizontal="right" vertical="center"/>
    </xf>
    <xf numFmtId="164" fontId="14" fillId="0" borderId="0" xfId="7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0" fontId="14" fillId="0" borderId="0" xfId="7" applyFont="1" applyFill="1" applyBorder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/>
    <xf numFmtId="164" fontId="14" fillId="0" borderId="0" xfId="0" applyNumberFormat="1" applyFont="1" applyAlignment="1"/>
    <xf numFmtId="0" fontId="5" fillId="5" borderId="0" xfId="0" applyFont="1" applyFill="1" applyAlignment="1">
      <alignment horizontal="center" vertical="center" wrapText="1"/>
    </xf>
    <xf numFmtId="4" fontId="5" fillId="5" borderId="0" xfId="0" applyNumberFormat="1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2" fontId="14" fillId="0" borderId="0" xfId="0" applyNumberFormat="1" applyFont="1" applyBorder="1" applyAlignment="1">
      <alignment horizontal="justify" vertical="top" wrapText="1"/>
    </xf>
    <xf numFmtId="0" fontId="14" fillId="0" borderId="0" xfId="7" applyFont="1" applyBorder="1" applyAlignment="1">
      <alignment horizontal="justify" vertical="top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2" fontId="20" fillId="0" borderId="0" xfId="0" applyNumberFormat="1" applyFont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6" fillId="5" borderId="0" xfId="0" applyFont="1" applyFill="1" applyBorder="1" applyAlignment="1">
      <alignment horizontal="right" vertical="top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/>
    <xf numFmtId="0" fontId="5" fillId="5" borderId="0" xfId="0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21" fillId="0" borderId="0" xfId="7" applyFont="1" applyFill="1" applyBorder="1" applyAlignment="1">
      <alignment horizontal="left" vertical="top" wrapText="1"/>
    </xf>
    <xf numFmtId="0" fontId="18" fillId="0" borderId="0" xfId="7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horizontal="left" vertical="top" wrapText="1"/>
    </xf>
    <xf numFmtId="164" fontId="4" fillId="0" borderId="0" xfId="7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2" fontId="20" fillId="0" borderId="0" xfId="0" applyNumberFormat="1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right" vertical="top"/>
    </xf>
    <xf numFmtId="0" fontId="22" fillId="6" borderId="2" xfId="10" applyFill="1" applyBorder="1"/>
    <xf numFmtId="0" fontId="23" fillId="6" borderId="3" xfId="10" applyFont="1" applyFill="1" applyBorder="1" applyAlignment="1">
      <alignment horizontal="right" vertical="center"/>
    </xf>
    <xf numFmtId="0" fontId="22" fillId="6" borderId="3" xfId="10" applyFill="1" applyBorder="1"/>
    <xf numFmtId="4" fontId="22" fillId="6" borderId="3" xfId="10" applyNumberFormat="1" applyFill="1" applyBorder="1"/>
    <xf numFmtId="164" fontId="22" fillId="6" borderId="4" xfId="10" applyNumberFormat="1" applyFill="1" applyBorder="1"/>
    <xf numFmtId="0" fontId="22" fillId="0" borderId="0" xfId="10"/>
    <xf numFmtId="0" fontId="24" fillId="7" borderId="5" xfId="10" applyNumberFormat="1" applyFont="1" applyFill="1" applyBorder="1"/>
    <xf numFmtId="0" fontId="24" fillId="7" borderId="5" xfId="10" applyFont="1" applyFill="1" applyBorder="1"/>
    <xf numFmtId="165" fontId="24" fillId="7" borderId="5" xfId="10" applyNumberFormat="1" applyFont="1" applyFill="1" applyBorder="1" applyAlignment="1">
      <alignment horizontal="center"/>
    </xf>
    <xf numFmtId="4" fontId="24" fillId="7" borderId="5" xfId="10" applyNumberFormat="1" applyFont="1" applyFill="1" applyBorder="1" applyAlignment="1">
      <alignment horizontal="center"/>
    </xf>
    <xf numFmtId="164" fontId="24" fillId="7" borderId="5" xfId="10" applyNumberFormat="1" applyFont="1" applyFill="1" applyBorder="1" applyAlignment="1">
      <alignment horizontal="center"/>
    </xf>
    <xf numFmtId="0" fontId="25" fillId="0" borderId="0" xfId="10" applyFont="1"/>
    <xf numFmtId="0" fontId="26" fillId="0" borderId="6" xfId="10" applyNumberFormat="1" applyFont="1" applyBorder="1" applyAlignment="1">
      <alignment horizontal="left" vertical="top" wrapText="1"/>
    </xf>
    <xf numFmtId="0" fontId="26" fillId="0" borderId="6" xfId="10" applyFont="1" applyBorder="1" applyAlignment="1">
      <alignment vertical="center" wrapText="1"/>
    </xf>
    <xf numFmtId="165" fontId="26" fillId="0" borderId="6" xfId="10" applyNumberFormat="1" applyFont="1" applyBorder="1" applyAlignment="1">
      <alignment horizontal="center"/>
    </xf>
    <xf numFmtId="4" fontId="26" fillId="0" borderId="6" xfId="10" applyNumberFormat="1" applyFont="1" applyBorder="1" applyAlignment="1">
      <alignment horizontal="center"/>
    </xf>
    <xf numFmtId="4" fontId="25" fillId="0" borderId="6" xfId="10" applyNumberFormat="1" applyFont="1" applyBorder="1"/>
    <xf numFmtId="164" fontId="25" fillId="0" borderId="6" xfId="10" applyNumberFormat="1" applyFont="1" applyBorder="1"/>
    <xf numFmtId="0" fontId="26" fillId="0" borderId="0" xfId="10" applyNumberFormat="1" applyFont="1" applyBorder="1"/>
    <xf numFmtId="0" fontId="26" fillId="0" borderId="0" xfId="10" applyFont="1" applyBorder="1"/>
    <xf numFmtId="165" fontId="26" fillId="0" borderId="0" xfId="10" applyNumberFormat="1" applyFont="1" applyBorder="1" applyAlignment="1">
      <alignment horizontal="center"/>
    </xf>
    <xf numFmtId="4" fontId="26" fillId="0" borderId="0" xfId="10" applyNumberFormat="1" applyFont="1" applyBorder="1" applyAlignment="1">
      <alignment horizontal="center"/>
    </xf>
    <xf numFmtId="4" fontId="25" fillId="0" borderId="0" xfId="10" applyNumberFormat="1" applyFont="1" applyBorder="1"/>
    <xf numFmtId="164" fontId="25" fillId="0" borderId="0" xfId="10" applyNumberFormat="1" applyFont="1" applyBorder="1"/>
    <xf numFmtId="4" fontId="26" fillId="0" borderId="0" xfId="10" applyNumberFormat="1" applyFont="1" applyBorder="1" applyAlignment="1">
      <alignment horizontal="right"/>
    </xf>
    <xf numFmtId="164" fontId="26" fillId="0" borderId="0" xfId="10" applyNumberFormat="1" applyFont="1" applyBorder="1" applyAlignment="1">
      <alignment horizontal="right"/>
    </xf>
    <xf numFmtId="0" fontId="25" fillId="0" borderId="0" xfId="10" applyFont="1" applyAlignment="1">
      <alignment vertical="top"/>
    </xf>
    <xf numFmtId="0" fontId="26" fillId="0" borderId="7" xfId="10" applyNumberFormat="1" applyFont="1" applyBorder="1"/>
    <xf numFmtId="0" fontId="26" fillId="0" borderId="7" xfId="10" applyFont="1" applyBorder="1"/>
    <xf numFmtId="165" fontId="26" fillId="0" borderId="7" xfId="10" applyNumberFormat="1" applyFont="1" applyBorder="1" applyAlignment="1">
      <alignment horizontal="center"/>
    </xf>
    <xf numFmtId="4" fontId="26" fillId="0" borderId="7" xfId="10" applyNumberFormat="1" applyFont="1" applyBorder="1" applyAlignment="1">
      <alignment horizontal="right"/>
    </xf>
    <xf numFmtId="164" fontId="26" fillId="0" borderId="7" xfId="10" applyNumberFormat="1" applyFont="1" applyBorder="1" applyAlignment="1">
      <alignment horizontal="right"/>
    </xf>
    <xf numFmtId="0" fontId="23" fillId="6" borderId="8" xfId="10" applyNumberFormat="1" applyFont="1" applyFill="1" applyBorder="1"/>
    <xf numFmtId="0" fontId="23" fillId="6" borderId="9" xfId="10" applyFont="1" applyFill="1" applyBorder="1"/>
    <xf numFmtId="165" fontId="25" fillId="6" borderId="9" xfId="10" applyNumberFormat="1" applyFont="1" applyFill="1" applyBorder="1" applyAlignment="1">
      <alignment horizontal="center"/>
    </xf>
    <xf numFmtId="4" fontId="27" fillId="6" borderId="9" xfId="10" applyNumberFormat="1" applyFont="1" applyFill="1" applyBorder="1" applyAlignment="1">
      <alignment horizontal="right"/>
    </xf>
    <xf numFmtId="4" fontId="25" fillId="6" borderId="10" xfId="10" applyNumberFormat="1" applyFont="1" applyFill="1" applyBorder="1" applyAlignment="1">
      <alignment horizontal="right"/>
    </xf>
    <xf numFmtId="164" fontId="27" fillId="6" borderId="11" xfId="10" applyNumberFormat="1" applyFont="1" applyFill="1" applyBorder="1" applyAlignment="1">
      <alignment horizontal="right"/>
    </xf>
    <xf numFmtId="0" fontId="26" fillId="0" borderId="6" xfId="10" applyNumberFormat="1" applyFont="1" applyBorder="1"/>
    <xf numFmtId="4" fontId="26" fillId="0" borderId="6" xfId="10" applyNumberFormat="1" applyFont="1" applyBorder="1"/>
    <xf numFmtId="164" fontId="25" fillId="0" borderId="6" xfId="10" applyNumberFormat="1" applyFont="1" applyBorder="1" applyAlignment="1">
      <alignment horizontal="center"/>
    </xf>
    <xf numFmtId="0" fontId="12" fillId="0" borderId="0" xfId="10" applyFont="1"/>
    <xf numFmtId="0" fontId="26" fillId="0" borderId="0" xfId="10" applyFont="1" applyBorder="1" applyAlignment="1">
      <alignment wrapText="1"/>
    </xf>
    <xf numFmtId="4" fontId="26" fillId="0" borderId="0" xfId="10" applyNumberFormat="1" applyFont="1" applyBorder="1"/>
    <xf numFmtId="164" fontId="25" fillId="0" borderId="0" xfId="10" applyNumberFormat="1" applyFont="1" applyBorder="1" applyAlignment="1">
      <alignment horizontal="center"/>
    </xf>
    <xf numFmtId="0" fontId="26" fillId="0" borderId="0" xfId="10" applyNumberFormat="1" applyFont="1" applyBorder="1" applyAlignment="1">
      <alignment vertical="top"/>
    </xf>
    <xf numFmtId="164" fontId="25" fillId="0" borderId="0" xfId="10" applyNumberFormat="1" applyFont="1" applyBorder="1" applyAlignment="1">
      <alignment horizontal="right"/>
    </xf>
    <xf numFmtId="0" fontId="26" fillId="0" borderId="0" xfId="10" applyFont="1" applyBorder="1" applyAlignment="1">
      <alignment vertical="top" wrapText="1"/>
    </xf>
    <xf numFmtId="0" fontId="23" fillId="6" borderId="12" xfId="10" applyFont="1" applyFill="1" applyBorder="1"/>
    <xf numFmtId="4" fontId="26" fillId="6" borderId="10" xfId="10" applyNumberFormat="1" applyFont="1" applyFill="1" applyBorder="1" applyAlignment="1">
      <alignment horizontal="right"/>
    </xf>
    <xf numFmtId="0" fontId="23" fillId="0" borderId="13" xfId="10" applyNumberFormat="1" applyFont="1" applyBorder="1"/>
    <xf numFmtId="0" fontId="23" fillId="0" borderId="13" xfId="10" applyFont="1" applyFill="1" applyBorder="1"/>
    <xf numFmtId="165" fontId="25" fillId="0" borderId="0" xfId="10" applyNumberFormat="1" applyFont="1" applyBorder="1" applyAlignment="1">
      <alignment horizontal="center"/>
    </xf>
    <xf numFmtId="4" fontId="27" fillId="0" borderId="13" xfId="10" applyNumberFormat="1" applyFont="1" applyBorder="1" applyAlignment="1">
      <alignment horizontal="right"/>
    </xf>
    <xf numFmtId="4" fontId="26" fillId="0" borderId="13" xfId="10" applyNumberFormat="1" applyFont="1" applyBorder="1"/>
    <xf numFmtId="164" fontId="26" fillId="0" borderId="13" xfId="10" applyNumberFormat="1" applyFont="1" applyBorder="1"/>
    <xf numFmtId="0" fontId="23" fillId="0" borderId="0" xfId="10" applyNumberFormat="1" applyFont="1" applyBorder="1"/>
    <xf numFmtId="0" fontId="23" fillId="0" borderId="0" xfId="10" applyFont="1" applyFill="1" applyBorder="1"/>
    <xf numFmtId="4" fontId="27" fillId="0" borderId="0" xfId="10" applyNumberFormat="1" applyFont="1" applyBorder="1" applyAlignment="1">
      <alignment horizontal="right"/>
    </xf>
    <xf numFmtId="164" fontId="26" fillId="0" borderId="0" xfId="10" applyNumberFormat="1" applyFont="1" applyBorder="1"/>
    <xf numFmtId="0" fontId="25" fillId="0" borderId="6" xfId="10" applyNumberFormat="1" applyFont="1" applyBorder="1"/>
    <xf numFmtId="0" fontId="25" fillId="0" borderId="6" xfId="10" applyFont="1" applyFill="1" applyBorder="1"/>
    <xf numFmtId="165" fontId="25" fillId="0" borderId="6" xfId="10" applyNumberFormat="1" applyFont="1" applyBorder="1" applyAlignment="1">
      <alignment horizontal="center"/>
    </xf>
    <xf numFmtId="4" fontId="25" fillId="0" borderId="6" xfId="10" applyNumberFormat="1" applyFont="1" applyBorder="1" applyAlignment="1">
      <alignment horizontal="left"/>
    </xf>
    <xf numFmtId="0" fontId="26" fillId="0" borderId="0" xfId="10" applyFont="1" applyFill="1" applyBorder="1" applyAlignment="1">
      <alignment wrapText="1"/>
    </xf>
    <xf numFmtId="0" fontId="26" fillId="0" borderId="0" xfId="10" applyFont="1"/>
    <xf numFmtId="0" fontId="14" fillId="0" borderId="0" xfId="10" applyFont="1"/>
    <xf numFmtId="4" fontId="26" fillId="0" borderId="0" xfId="10" applyNumberFormat="1" applyFont="1" applyBorder="1" applyAlignment="1">
      <alignment horizontal="left"/>
    </xf>
    <xf numFmtId="0" fontId="26" fillId="0" borderId="7" xfId="10" applyNumberFormat="1" applyFont="1" applyBorder="1" applyAlignment="1">
      <alignment vertical="top"/>
    </xf>
    <xf numFmtId="0" fontId="26" fillId="0" borderId="7" xfId="10" applyFont="1" applyBorder="1" applyAlignment="1">
      <alignment wrapText="1"/>
    </xf>
    <xf numFmtId="164" fontId="27" fillId="6" borderId="11" xfId="10" applyNumberFormat="1" applyFont="1" applyFill="1" applyBorder="1"/>
    <xf numFmtId="0" fontId="25" fillId="0" borderId="0" xfId="10" applyNumberFormat="1" applyFont="1" applyBorder="1"/>
    <xf numFmtId="0" fontId="25" fillId="0" borderId="0" xfId="10" applyFont="1" applyFill="1" applyBorder="1"/>
    <xf numFmtId="4" fontId="25" fillId="0" borderId="0" xfId="10" applyNumberFormat="1" applyFont="1" applyBorder="1" applyAlignment="1">
      <alignment horizontal="left"/>
    </xf>
    <xf numFmtId="0" fontId="25" fillId="0" borderId="0" xfId="10" applyFont="1" applyBorder="1"/>
    <xf numFmtId="0" fontId="22" fillId="0" borderId="0" xfId="10" applyBorder="1"/>
    <xf numFmtId="0" fontId="23" fillId="6" borderId="2" xfId="10" applyNumberFormat="1" applyFont="1" applyFill="1" applyBorder="1"/>
    <xf numFmtId="0" fontId="23" fillId="6" borderId="4" xfId="10" applyFont="1" applyFill="1" applyBorder="1" applyAlignment="1">
      <alignment horizontal="left"/>
    </xf>
    <xf numFmtId="165" fontId="24" fillId="0" borderId="14" xfId="10" applyNumberFormat="1" applyFont="1" applyBorder="1" applyAlignment="1">
      <alignment horizontal="center"/>
    </xf>
    <xf numFmtId="4" fontId="23" fillId="0" borderId="14" xfId="10" applyNumberFormat="1" applyFont="1" applyBorder="1" applyAlignment="1">
      <alignment horizontal="right"/>
    </xf>
    <xf numFmtId="4" fontId="24" fillId="0" borderId="14" xfId="10" applyNumberFormat="1" applyFont="1" applyBorder="1"/>
    <xf numFmtId="164" fontId="24" fillId="0" borderId="14" xfId="10" applyNumberFormat="1" applyFont="1" applyBorder="1"/>
    <xf numFmtId="0" fontId="24" fillId="0" borderId="0" xfId="10" applyFont="1" applyBorder="1"/>
    <xf numFmtId="0" fontId="20" fillId="0" borderId="0" xfId="10" applyFont="1" applyBorder="1"/>
    <xf numFmtId="0" fontId="23" fillId="0" borderId="15" xfId="10" applyNumberFormat="1" applyFont="1" applyBorder="1"/>
    <xf numFmtId="0" fontId="24" fillId="0" borderId="16" xfId="10" applyFont="1" applyBorder="1" applyAlignment="1">
      <alignment horizontal="left"/>
    </xf>
    <xf numFmtId="165" fontId="24" fillId="0" borderId="6" xfId="10" applyNumberFormat="1" applyFont="1" applyBorder="1" applyAlignment="1">
      <alignment horizontal="center"/>
    </xf>
    <xf numFmtId="4" fontId="23" fillId="0" borderId="6" xfId="10" applyNumberFormat="1" applyFont="1" applyBorder="1" applyAlignment="1">
      <alignment horizontal="right"/>
    </xf>
    <xf numFmtId="4" fontId="24" fillId="0" borderId="6" xfId="10" applyNumberFormat="1" applyFont="1" applyBorder="1"/>
    <xf numFmtId="164" fontId="24" fillId="0" borderId="17" xfId="10" applyNumberFormat="1" applyFont="1" applyBorder="1"/>
    <xf numFmtId="0" fontId="23" fillId="7" borderId="5" xfId="10" applyNumberFormat="1" applyFont="1" applyFill="1" applyBorder="1"/>
    <xf numFmtId="0" fontId="23" fillId="7" borderId="2" xfId="10" applyFont="1" applyFill="1" applyBorder="1" applyAlignment="1">
      <alignment horizontal="left"/>
    </xf>
    <xf numFmtId="165" fontId="24" fillId="7" borderId="3" xfId="10" applyNumberFormat="1" applyFont="1" applyFill="1" applyBorder="1" applyAlignment="1">
      <alignment horizontal="center"/>
    </xf>
    <xf numFmtId="4" fontId="23" fillId="7" borderId="3" xfId="10" applyNumberFormat="1" applyFont="1" applyFill="1" applyBorder="1" applyAlignment="1">
      <alignment horizontal="right"/>
    </xf>
    <xf numFmtId="4" fontId="24" fillId="7" borderId="3" xfId="10" applyNumberFormat="1" applyFont="1" applyFill="1" applyBorder="1"/>
    <xf numFmtId="164" fontId="23" fillId="7" borderId="4" xfId="10" applyNumberFormat="1" applyFont="1" applyFill="1" applyBorder="1"/>
    <xf numFmtId="0" fontId="23" fillId="0" borderId="18" xfId="10" applyNumberFormat="1" applyFont="1" applyBorder="1"/>
    <xf numFmtId="0" fontId="23" fillId="0" borderId="19" xfId="10" applyFont="1" applyBorder="1" applyAlignment="1">
      <alignment horizontal="left"/>
    </xf>
    <xf numFmtId="165" fontId="24" fillId="0" borderId="0" xfId="10" applyNumberFormat="1" applyFont="1" applyBorder="1" applyAlignment="1">
      <alignment horizontal="center"/>
    </xf>
    <xf numFmtId="4" fontId="23" fillId="0" borderId="0" xfId="10" applyNumberFormat="1" applyFont="1" applyBorder="1" applyAlignment="1">
      <alignment horizontal="right"/>
    </xf>
    <xf numFmtId="4" fontId="24" fillId="0" borderId="0" xfId="10" applyNumberFormat="1" applyFont="1" applyBorder="1"/>
    <xf numFmtId="164" fontId="23" fillId="0" borderId="20" xfId="10" applyNumberFormat="1" applyFont="1" applyBorder="1"/>
    <xf numFmtId="0" fontId="23" fillId="0" borderId="21" xfId="10" applyNumberFormat="1" applyFont="1" applyBorder="1"/>
    <xf numFmtId="0" fontId="23" fillId="0" borderId="22" xfId="10" applyFont="1" applyBorder="1" applyAlignment="1">
      <alignment horizontal="left"/>
    </xf>
    <xf numFmtId="164" fontId="24" fillId="0" borderId="23" xfId="10" applyNumberFormat="1" applyFont="1" applyBorder="1"/>
    <xf numFmtId="0" fontId="24" fillId="0" borderId="0" xfId="10" applyNumberFormat="1" applyFont="1" applyBorder="1"/>
    <xf numFmtId="165" fontId="23" fillId="0" borderId="0" xfId="10" applyNumberFormat="1" applyFont="1" applyBorder="1" applyAlignment="1">
      <alignment horizontal="left"/>
    </xf>
    <xf numFmtId="4" fontId="23" fillId="0" borderId="16" xfId="10" applyNumberFormat="1" applyFont="1" applyBorder="1" applyAlignment="1">
      <alignment horizontal="left"/>
    </xf>
    <xf numFmtId="4" fontId="23" fillId="0" borderId="17" xfId="10" applyNumberFormat="1" applyFont="1" applyBorder="1" applyAlignment="1">
      <alignment horizontal="right"/>
    </xf>
    <xf numFmtId="164" fontId="23" fillId="0" borderId="17" xfId="10" applyNumberFormat="1" applyFont="1" applyBorder="1"/>
    <xf numFmtId="4" fontId="23" fillId="0" borderId="19" xfId="10" applyNumberFormat="1" applyFont="1" applyBorder="1" applyAlignment="1">
      <alignment horizontal="left"/>
    </xf>
    <xf numFmtId="4" fontId="24" fillId="0" borderId="20" xfId="10" applyNumberFormat="1" applyFont="1" applyBorder="1"/>
    <xf numFmtId="164" fontId="24" fillId="0" borderId="20" xfId="10" applyNumberFormat="1" applyFont="1" applyBorder="1"/>
    <xf numFmtId="4" fontId="23" fillId="0" borderId="20" xfId="10" applyNumberFormat="1" applyFont="1" applyBorder="1" applyAlignment="1">
      <alignment horizontal="right"/>
    </xf>
    <xf numFmtId="4" fontId="23" fillId="6" borderId="2" xfId="10" applyNumberFormat="1" applyFont="1" applyFill="1" applyBorder="1" applyAlignment="1">
      <alignment horizontal="left"/>
    </xf>
    <xf numFmtId="4" fontId="23" fillId="6" borderId="4" xfId="10" applyNumberFormat="1" applyFont="1" applyFill="1" applyBorder="1" applyAlignment="1">
      <alignment horizontal="right"/>
    </xf>
    <xf numFmtId="164" fontId="23" fillId="6" borderId="4" xfId="10" applyNumberFormat="1" applyFont="1" applyFill="1" applyBorder="1"/>
    <xf numFmtId="4" fontId="23" fillId="0" borderId="0" xfId="10" applyNumberFormat="1" applyFont="1" applyBorder="1" applyAlignment="1">
      <alignment horizontal="left"/>
    </xf>
    <xf numFmtId="164" fontId="23" fillId="0" borderId="0" xfId="10" applyNumberFormat="1" applyFont="1" applyBorder="1"/>
    <xf numFmtId="164" fontId="24" fillId="0" borderId="0" xfId="10" applyNumberFormat="1" applyFont="1" applyBorder="1"/>
    <xf numFmtId="4" fontId="23" fillId="0" borderId="0" xfId="10" applyNumberFormat="1" applyFont="1" applyBorder="1"/>
    <xf numFmtId="4" fontId="25" fillId="0" borderId="0" xfId="10" applyNumberFormat="1" applyFont="1"/>
    <xf numFmtId="164" fontId="25" fillId="0" borderId="0" xfId="10" applyNumberFormat="1" applyFont="1"/>
    <xf numFmtId="4" fontId="28" fillId="0" borderId="0" xfId="10" applyNumberFormat="1" applyFont="1" applyBorder="1"/>
    <xf numFmtId="4" fontId="22" fillId="0" borderId="0" xfId="10" applyNumberFormat="1"/>
    <xf numFmtId="164" fontId="22" fillId="0" borderId="0" xfId="10" applyNumberFormat="1"/>
    <xf numFmtId="0" fontId="2" fillId="2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</cellXfs>
  <cellStyles count="11">
    <cellStyle name="kolona A" xfId="1"/>
    <cellStyle name="kolona B" xfId="2"/>
    <cellStyle name="kolona C" xfId="3"/>
    <cellStyle name="kolona D" xfId="4"/>
    <cellStyle name="kolona E" xfId="5"/>
    <cellStyle name="kolona F" xfId="6"/>
    <cellStyle name="Normal" xfId="0" builtinId="0"/>
    <cellStyle name="Normal 2" xfId="10"/>
    <cellStyle name="Normal_ponder" xfId="7"/>
    <cellStyle name="Normal1" xfId="8"/>
    <cellStyle name="Normal1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2</xdr:col>
      <xdr:colOff>609600</xdr:colOff>
      <xdr:row>0</xdr:row>
      <xdr:rowOff>0</xdr:rowOff>
    </xdr:to>
    <xdr:pic>
      <xdr:nvPicPr>
        <xdr:cNvPr id="27340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1104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0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1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2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3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4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5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6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7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8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9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0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1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2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3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4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5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6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7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8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9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40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41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5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5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6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6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7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7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8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8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9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9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0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0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1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1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2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2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3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3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4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4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5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5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6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6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7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7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8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8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582" name="Text Box 6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583" name="Text Box 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584" name="Text Box 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585" name="Text Box 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586" name="Text Box 2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587" name="Text Box 2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588" name="Text Box 2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589" name="Text Box 30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590" name="Text Box 31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591" name="Text Box 32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592" name="Text Box 6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593" name="Text Box 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594" name="Text Box 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595" name="Text Box 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596" name="Text Box 2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597" name="Text Box 2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598" name="Text Box 2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599" name="Text Box 30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00" name="Text Box 31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01" name="Text Box 32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02" name="Text Box 6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03" name="Text Box 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04" name="Text Box 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05" name="Text Box 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06" name="Text Box 2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07" name="Text Box 2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08" name="Text Box 2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09" name="Text Box 30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10" name="Text Box 31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11" name="Text Box 32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12" name="Text Box 6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13" name="Text Box 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14" name="Text Box 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15" name="Text Box 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16" name="Text Box 2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17" name="Text Box 2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18" name="Text Box 2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19" name="Text Box 30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20" name="Text Box 31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21" name="Text Box 32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22" name="Text Box 6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23" name="Text Box 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24" name="Text Box 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25" name="Text Box 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26" name="Text Box 2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27" name="Text Box 2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28" name="Text Box 2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29" name="Text Box 30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30" name="Text Box 31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31" name="Text Box 32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32" name="Text Box 6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33" name="Text Box 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34" name="Text Box 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35" name="Text Box 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36" name="Text Box 2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37" name="Text Box 2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38" name="Text Box 2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39" name="Text Box 30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40" name="Text Box 31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41" name="Text Box 32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42" name="Text Box 6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43" name="Text Box 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44" name="Text Box 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45" name="Text Box 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46" name="Text Box 2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47" name="Text Box 2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48" name="Text Box 2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49" name="Text Box 30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50" name="Text Box 31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51" name="Text Box 32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52" name="Text Box 6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53" name="Text Box 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54" name="Text Box 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55" name="Text Box 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56" name="Text Box 2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57" name="Text Box 2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58" name="Text Box 2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59" name="Text Box 30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60" name="Text Box 31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61" name="Text Box 32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62" name="Text Box 6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63" name="Text Box 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64" name="Text Box 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65" name="Text Box 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66" name="Text Box 2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67" name="Text Box 2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68" name="Text Box 2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69" name="Text Box 30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70" name="Text Box 31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71" name="Text Box 32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72" name="Text Box 6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73" name="Text Box 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74" name="Text Box 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75" name="Text Box 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76" name="Text Box 2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77" name="Text Box 2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78" name="Text Box 2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79" name="Text Box 30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80" name="Text Box 31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81" name="Text Box 32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82" name="Text Box 6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83" name="Text Box 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84" name="Text Box 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85" name="Text Box 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86" name="Text Box 2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87" name="Text Box 2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88" name="Text Box 2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89" name="Text Box 30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90" name="Text Box 31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73691" name="Text Box 32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92" name="Text Box 6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93" name="Text Box 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94" name="Text Box 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95" name="Text Box 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96" name="Text Box 2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97" name="Text Box 2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98" name="Text Box 2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699" name="Text Box 30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700" name="Text Box 31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73701" name="Text Box 32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02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03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04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05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06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07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08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09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10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11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12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13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14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15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16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17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18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19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20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21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22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23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24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25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26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27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28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29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30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31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32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33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34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35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36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37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38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39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40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41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42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43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44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45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46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47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48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49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50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51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52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53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54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55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56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57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58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59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60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61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762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763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64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65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66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67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68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69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70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71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72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3773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74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75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76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77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78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79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80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81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82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3783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784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785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78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78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78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78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79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79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79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79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79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79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79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79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79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79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0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0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0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0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0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0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0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0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0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0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1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1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1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1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1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1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1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1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1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1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2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2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2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2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2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2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2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2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2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2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3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3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3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3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3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3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3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3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3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3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4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4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4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4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4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4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4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4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4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4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5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5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5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5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5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5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5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5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5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5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6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6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6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6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6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6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6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6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6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6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7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7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7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7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7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7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7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7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7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7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8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8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8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8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8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8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8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8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8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8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9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9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9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9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9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89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9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9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9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89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0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0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0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0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0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0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0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0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0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0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1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1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1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1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1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1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1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1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1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1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2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2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2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2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2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2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2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2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2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2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3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3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3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3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3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3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3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3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3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3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4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4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4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4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4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4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4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4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4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4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5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5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5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5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5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5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5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5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5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5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6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6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6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6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6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6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6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6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6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6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7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7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7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7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7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7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7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7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7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7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8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8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8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8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8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8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8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8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8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8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9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9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9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9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9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399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9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9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9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399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0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0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0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0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0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0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400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400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400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400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401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401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401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401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401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45</xdr:row>
      <xdr:rowOff>28575</xdr:rowOff>
    </xdr:to>
    <xdr:sp macro="" textlink="">
      <xdr:nvSpPr>
        <xdr:cNvPr id="27401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1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1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1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1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2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2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2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2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2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45</xdr:row>
      <xdr:rowOff>28575</xdr:rowOff>
    </xdr:to>
    <xdr:sp macro="" textlink="">
      <xdr:nvSpPr>
        <xdr:cNvPr id="27402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26" name="Text Box 6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27" name="Text Box 7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28" name="Text Box 8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29" name="Text Box 9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30" name="Text Box 27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31" name="Text Box 28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32" name="Text Box 29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33" name="Text Box 30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34" name="Text Box 31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35" name="Text Box 32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36" name="Text Box 6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37" name="Text Box 7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38" name="Text Box 8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39" name="Text Box 9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40" name="Text Box 27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41" name="Text Box 28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42" name="Text Box 29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43" name="Text Box 30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44" name="Text Box 31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45" name="Text Box 32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46" name="Text Box 6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47" name="Text Box 7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48" name="Text Box 8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49" name="Text Box 9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50" name="Text Box 27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51" name="Text Box 28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52" name="Text Box 29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53" name="Text Box 30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54" name="Text Box 31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66675</xdr:rowOff>
    </xdr:to>
    <xdr:sp macro="" textlink="">
      <xdr:nvSpPr>
        <xdr:cNvPr id="274055" name="Text Box 32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56" name="Text Box 6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57" name="Text Box 7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58" name="Text Box 8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59" name="Text Box 9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60" name="Text Box 27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61" name="Text Box 28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62" name="Text Box 29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63" name="Text Box 30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64" name="Text Box 31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66675</xdr:rowOff>
    </xdr:to>
    <xdr:sp macro="" textlink="">
      <xdr:nvSpPr>
        <xdr:cNvPr id="274065" name="Text Box 32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6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6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6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6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7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7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7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7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7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7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7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7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7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7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8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8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8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8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8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8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8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8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8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8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9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9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9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9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9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09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9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9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9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09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10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10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10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10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10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10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0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0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0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0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1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1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1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1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1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1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1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1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1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1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2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2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2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2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2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2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2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2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2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2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3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3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3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3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3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3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3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3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3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3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4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4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4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4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4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4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4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4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4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4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5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5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5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5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5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5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5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5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5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5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6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6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6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6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6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6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6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6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6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6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7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7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7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7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7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7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7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7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7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7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8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8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8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8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8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8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8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8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8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8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9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9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9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9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9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19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9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9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9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19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0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0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0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0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0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0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0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0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0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0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1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1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1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1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1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1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1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1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1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1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2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2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2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2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2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2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2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2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2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2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3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3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3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3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3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95250</xdr:rowOff>
    </xdr:to>
    <xdr:sp macro="" textlink="">
      <xdr:nvSpPr>
        <xdr:cNvPr id="27423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3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3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3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3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4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4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4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4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4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95250</xdr:rowOff>
    </xdr:to>
    <xdr:sp macro="" textlink="">
      <xdr:nvSpPr>
        <xdr:cNvPr id="27424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4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4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4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4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5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5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5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5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5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5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5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5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5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5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6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6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6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6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6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6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6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6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6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6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7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7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7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7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7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7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7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7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7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7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8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8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8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8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8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8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8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8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8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8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9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9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9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9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9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29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9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9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9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29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0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0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0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0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0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0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0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0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0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0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1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1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1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1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1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1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1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1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1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1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2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2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2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2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2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2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2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2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2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2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3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3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3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3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3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3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3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3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3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3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4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4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4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4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4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4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4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4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4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4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5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5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5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5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5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5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5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5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5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5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6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6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6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6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6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6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6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6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6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6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7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7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7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7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7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7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7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7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7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7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8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8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8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8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8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8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8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8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8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8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9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9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9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9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9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39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9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9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9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39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0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0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0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0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0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0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0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0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0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0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1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1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1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1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1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1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1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1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1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1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2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2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2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2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2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7442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2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2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2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2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3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7443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76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77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78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79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580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581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582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583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584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585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586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587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588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589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90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91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92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93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94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95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96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97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98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43</xdr:row>
      <xdr:rowOff>0</xdr:rowOff>
    </xdr:from>
    <xdr:to>
      <xdr:col>5</xdr:col>
      <xdr:colOff>0</xdr:colOff>
      <xdr:row>44</xdr:row>
      <xdr:rowOff>9525</xdr:rowOff>
    </xdr:to>
    <xdr:sp macro="" textlink="">
      <xdr:nvSpPr>
        <xdr:cNvPr id="280599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600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601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602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603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604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605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606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607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608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43</xdr:row>
      <xdr:rowOff>0</xdr:rowOff>
    </xdr:from>
    <xdr:to>
      <xdr:col>2</xdr:col>
      <xdr:colOff>904875</xdr:colOff>
      <xdr:row>44</xdr:row>
      <xdr:rowOff>9525</xdr:rowOff>
    </xdr:to>
    <xdr:sp macro="" textlink="">
      <xdr:nvSpPr>
        <xdr:cNvPr id="280609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1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2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3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4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5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6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7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68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69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0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1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2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3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4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5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6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7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78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79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0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081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082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3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3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3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3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3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3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3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3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3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3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4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4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4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4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4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4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4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4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4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4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5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5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5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5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5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5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5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5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5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5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6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6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6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6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6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6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6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6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6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6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7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7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7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7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7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7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7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7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7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7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8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8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8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8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8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8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8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8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8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88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9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9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9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9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9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9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9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9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9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89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0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0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0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0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0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0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0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0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0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0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1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1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1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1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1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1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1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1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1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1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2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2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2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2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2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2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2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2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2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2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3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3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3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3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3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3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3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3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3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3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4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4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4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4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4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4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4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4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4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4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5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5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5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5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5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5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5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5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5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5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6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6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6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6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6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6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6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6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6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6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7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7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7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7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7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7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7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7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7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7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8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8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8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8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8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8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8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8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8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098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9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9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9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9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9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9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9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9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9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099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0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0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0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0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0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0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0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0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0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0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1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1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1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1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1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1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1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1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1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1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2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2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2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2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2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2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2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2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2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2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3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3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3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3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3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3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3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3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3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3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4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4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4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4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4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4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4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4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4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4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5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5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5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5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5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5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5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5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5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17</xdr:row>
      <xdr:rowOff>66675</xdr:rowOff>
    </xdr:to>
    <xdr:sp macro="" textlink="">
      <xdr:nvSpPr>
        <xdr:cNvPr id="28105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6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6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6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6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6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6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6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6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6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17</xdr:row>
      <xdr:rowOff>66675</xdr:rowOff>
    </xdr:to>
    <xdr:sp macro="" textlink="">
      <xdr:nvSpPr>
        <xdr:cNvPr id="28106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70" name="Text Box 6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71" name="Text Box 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72" name="Text Box 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73" name="Text Box 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74" name="Text Box 2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75" name="Text Box 2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76" name="Text Box 2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77" name="Text Box 30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78" name="Text Box 31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79" name="Text Box 32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080" name="Text Box 6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081" name="Text Box 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082" name="Text Box 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083" name="Text Box 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084" name="Text Box 2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085" name="Text Box 2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086" name="Text Box 2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087" name="Text Box 30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088" name="Text Box 31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089" name="Text Box 32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90" name="Text Box 6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91" name="Text Box 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92" name="Text Box 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93" name="Text Box 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94" name="Text Box 2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95" name="Text Box 2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96" name="Text Box 2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97" name="Text Box 30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98" name="Text Box 31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1099" name="Text Box 32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100" name="Text Box 6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101" name="Text Box 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102" name="Text Box 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103" name="Text Box 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104" name="Text Box 2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105" name="Text Box 2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106" name="Text Box 2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107" name="Text Box 30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108" name="Text Box 31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1109" name="Text Box 32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10" name="Text Box 6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11" name="Text Box 7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12" name="Text Box 8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13" name="Text Box 9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14" name="Text Box 27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15" name="Text Box 28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16" name="Text Box 29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17" name="Text Box 30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18" name="Text Box 31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19" name="Text Box 32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20" name="Text Box 6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21" name="Text Box 7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22" name="Text Box 8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23" name="Text Box 9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24" name="Text Box 27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25" name="Text Box 28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26" name="Text Box 29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27" name="Text Box 30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28" name="Text Box 31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29" name="Text Box 32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30" name="Text Box 6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31" name="Text Box 7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32" name="Text Box 8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33" name="Text Box 9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34" name="Text Box 27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35" name="Text Box 28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36" name="Text Box 29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37" name="Text Box 30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38" name="Text Box 31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30</xdr:row>
      <xdr:rowOff>161925</xdr:rowOff>
    </xdr:to>
    <xdr:sp macro="" textlink="">
      <xdr:nvSpPr>
        <xdr:cNvPr id="281139" name="Text Box 32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40" name="Text Box 6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41" name="Text Box 7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42" name="Text Box 8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43" name="Text Box 9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44" name="Text Box 27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45" name="Text Box 28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46" name="Text Box 29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47" name="Text Box 30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48" name="Text Box 31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30</xdr:row>
      <xdr:rowOff>161925</xdr:rowOff>
    </xdr:to>
    <xdr:sp macro="" textlink="">
      <xdr:nvSpPr>
        <xdr:cNvPr id="281149" name="Text Box 32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5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5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5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5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5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5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5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5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5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5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6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6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6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6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6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6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6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6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6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6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7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7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7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7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7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7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7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7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7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7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8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8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8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8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8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8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8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8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8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18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9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9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9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9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9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9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9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9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9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19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0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0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0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0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0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0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0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0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0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0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1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1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1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1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1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1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1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1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1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1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2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2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2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2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2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2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2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2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2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2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3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3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3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3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3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3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3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3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3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3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4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4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4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4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4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4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4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4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4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4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5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5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5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5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5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5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5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5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5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5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6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6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6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6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6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6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6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6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6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6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7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7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7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7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7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7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7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7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7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47625</xdr:rowOff>
    </xdr:to>
    <xdr:sp macro="" textlink="">
      <xdr:nvSpPr>
        <xdr:cNvPr id="28127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8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8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8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8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8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8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8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8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8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47625</xdr:rowOff>
    </xdr:to>
    <xdr:sp macro="" textlink="">
      <xdr:nvSpPr>
        <xdr:cNvPr id="28128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0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1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2" name="Text Box 6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3" name="Text Box 7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4" name="Text Box 8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5" name="Text Box 9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6" name="Text Box 27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7" name="Text Box 28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8" name="Text Box 29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9" name="Text Box 30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0" name="Text Box 31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1" name="Text Box 32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2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3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4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5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11</xdr:row>
      <xdr:rowOff>0</xdr:rowOff>
    </xdr:from>
    <xdr:to>
      <xdr:col>2</xdr:col>
      <xdr:colOff>904875</xdr:colOff>
      <xdr:row>11</xdr:row>
      <xdr:rowOff>123825</xdr:rowOff>
    </xdr:to>
    <xdr:sp macro="" textlink="">
      <xdr:nvSpPr>
        <xdr:cNvPr id="281306" name="Text Box 3"/>
        <xdr:cNvSpPr txBox="1">
          <a:spLocks noChangeArrowheads="1"/>
        </xdr:cNvSpPr>
      </xdr:nvSpPr>
      <xdr:spPr bwMode="auto">
        <a:xfrm>
          <a:off x="1390650" y="38195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11</xdr:row>
      <xdr:rowOff>0</xdr:rowOff>
    </xdr:from>
    <xdr:to>
      <xdr:col>2</xdr:col>
      <xdr:colOff>904875</xdr:colOff>
      <xdr:row>11</xdr:row>
      <xdr:rowOff>123825</xdr:rowOff>
    </xdr:to>
    <xdr:sp macro="" textlink="">
      <xdr:nvSpPr>
        <xdr:cNvPr id="281307" name="Text Box 5"/>
        <xdr:cNvSpPr txBox="1">
          <a:spLocks noChangeArrowheads="1"/>
        </xdr:cNvSpPr>
      </xdr:nvSpPr>
      <xdr:spPr bwMode="auto">
        <a:xfrm>
          <a:off x="1390650" y="38195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08" name="Text Box 3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09" name="Text Box 5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1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20" name="Text Box 3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21" name="Text Box 5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22" name="Text Box 3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23" name="Text Box 5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24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25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26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27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28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29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30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31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32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33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34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35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36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37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38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39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40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41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42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43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44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45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46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47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48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49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50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51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52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53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54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55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56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57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58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59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60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61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62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63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64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65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66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67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68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69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70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71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72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73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74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75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76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77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78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79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80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81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82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83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84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85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86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87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88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89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90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91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92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393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94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95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96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97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98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399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00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01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02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03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04" name="Text Box 3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05" name="Text Box 5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06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07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08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09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10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11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12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13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14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15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16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17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18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19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20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21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22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23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24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25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26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27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28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29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30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31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32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33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34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35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36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37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38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39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40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41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42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43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44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45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46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47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48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49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50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51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52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53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54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55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56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57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58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59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60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61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62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63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64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65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66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67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68" name="Text Box 6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69" name="Text Box 7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0" name="Text Box 8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1" name="Text Box 9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2" name="Text Box 27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3" name="Text Box 28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4" name="Text Box 29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5" name="Text Box 30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6" name="Text Box 31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7" name="Text Box 32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123825</xdr:rowOff>
    </xdr:to>
    <xdr:sp macro="" textlink="">
      <xdr:nvSpPr>
        <xdr:cNvPr id="281478" name="Text Box 3"/>
        <xdr:cNvSpPr txBox="1">
          <a:spLocks noChangeArrowheads="1"/>
        </xdr:cNvSpPr>
      </xdr:nvSpPr>
      <xdr:spPr bwMode="auto">
        <a:xfrm>
          <a:off x="1390650" y="597217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123825</xdr:rowOff>
    </xdr:to>
    <xdr:sp macro="" textlink="">
      <xdr:nvSpPr>
        <xdr:cNvPr id="281479" name="Text Box 5"/>
        <xdr:cNvSpPr txBox="1">
          <a:spLocks noChangeArrowheads="1"/>
        </xdr:cNvSpPr>
      </xdr:nvSpPr>
      <xdr:spPr bwMode="auto">
        <a:xfrm>
          <a:off x="1390650" y="597217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8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90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91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171450</xdr:rowOff>
    </xdr:to>
    <xdr:sp macro="" textlink="">
      <xdr:nvSpPr>
        <xdr:cNvPr id="281492" name="Text Box 3"/>
        <xdr:cNvSpPr txBox="1">
          <a:spLocks noChangeArrowheads="1"/>
        </xdr:cNvSpPr>
      </xdr:nvSpPr>
      <xdr:spPr bwMode="auto">
        <a:xfrm>
          <a:off x="1390650" y="1943100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171450</xdr:rowOff>
    </xdr:to>
    <xdr:sp macro="" textlink="">
      <xdr:nvSpPr>
        <xdr:cNvPr id="281493" name="Text Box 5"/>
        <xdr:cNvSpPr txBox="1">
          <a:spLocks noChangeArrowheads="1"/>
        </xdr:cNvSpPr>
      </xdr:nvSpPr>
      <xdr:spPr bwMode="auto">
        <a:xfrm>
          <a:off x="1390650" y="1943100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94" name="Text Box 3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495" name="Text Box 5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123825</xdr:rowOff>
    </xdr:to>
    <xdr:sp macro="" textlink="">
      <xdr:nvSpPr>
        <xdr:cNvPr id="281496" name="Text Box 3"/>
        <xdr:cNvSpPr txBox="1">
          <a:spLocks noChangeArrowheads="1"/>
        </xdr:cNvSpPr>
      </xdr:nvSpPr>
      <xdr:spPr bwMode="auto">
        <a:xfrm>
          <a:off x="1390650" y="597217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123825</xdr:rowOff>
    </xdr:to>
    <xdr:sp macro="" textlink="">
      <xdr:nvSpPr>
        <xdr:cNvPr id="281497" name="Text Box 5"/>
        <xdr:cNvSpPr txBox="1">
          <a:spLocks noChangeArrowheads="1"/>
        </xdr:cNvSpPr>
      </xdr:nvSpPr>
      <xdr:spPr bwMode="auto">
        <a:xfrm>
          <a:off x="1390650" y="597217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9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49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0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0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0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1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1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1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2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2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2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3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38" name="Text Box 6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39" name="Text Box 7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0" name="Text Box 8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1" name="Text Box 9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2" name="Text Box 27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3" name="Text Box 28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4" name="Text Box 29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5" name="Text Box 30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6" name="Text Box 31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219075</xdr:rowOff>
    </xdr:to>
    <xdr:sp macro="" textlink="">
      <xdr:nvSpPr>
        <xdr:cNvPr id="281547" name="Text Box 32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48" name="Text Box 6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49" name="Text Box 7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0" name="Text Box 8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1" name="Text Box 9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2" name="Text Box 27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3" name="Text Box 28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4" name="Text Box 29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5" name="Text Box 30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6" name="Text Box 31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219075</xdr:rowOff>
    </xdr:to>
    <xdr:sp macro="" textlink="">
      <xdr:nvSpPr>
        <xdr:cNvPr id="281557" name="Text Box 32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5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5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6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6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6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7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7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7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8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8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8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59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9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59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0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0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0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1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1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1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2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2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2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3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3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3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4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4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4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5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5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5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6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6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6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7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7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7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8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8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8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69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9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69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0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0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0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1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1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1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2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2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2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3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3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3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4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4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4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5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5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5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6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6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6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7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7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7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8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8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8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79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9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79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0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0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0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1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10</xdr:row>
      <xdr:rowOff>0</xdr:rowOff>
    </xdr:from>
    <xdr:to>
      <xdr:col>2</xdr:col>
      <xdr:colOff>904875</xdr:colOff>
      <xdr:row>10</xdr:row>
      <xdr:rowOff>161925</xdr:rowOff>
    </xdr:to>
    <xdr:sp macro="" textlink="">
      <xdr:nvSpPr>
        <xdr:cNvPr id="281818" name="Text Box 3"/>
        <xdr:cNvSpPr txBox="1">
          <a:spLocks noChangeArrowheads="1"/>
        </xdr:cNvSpPr>
      </xdr:nvSpPr>
      <xdr:spPr bwMode="auto">
        <a:xfrm>
          <a:off x="1390650" y="36290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10</xdr:row>
      <xdr:rowOff>0</xdr:rowOff>
    </xdr:from>
    <xdr:to>
      <xdr:col>2</xdr:col>
      <xdr:colOff>904875</xdr:colOff>
      <xdr:row>10</xdr:row>
      <xdr:rowOff>161925</xdr:rowOff>
    </xdr:to>
    <xdr:sp macro="" textlink="">
      <xdr:nvSpPr>
        <xdr:cNvPr id="281819" name="Text Box 5"/>
        <xdr:cNvSpPr txBox="1">
          <a:spLocks noChangeArrowheads="1"/>
        </xdr:cNvSpPr>
      </xdr:nvSpPr>
      <xdr:spPr bwMode="auto">
        <a:xfrm>
          <a:off x="1390650" y="36290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2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3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40" name="Text Box 3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41" name="Text Box 5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4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5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5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5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6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6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6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7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7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7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8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8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8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9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89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89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0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0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0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1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1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1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2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2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2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3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3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3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4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4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4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5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5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5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6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6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6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7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7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7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8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8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8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9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199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199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0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0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0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1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1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1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2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2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2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3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3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3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4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4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4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5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16</xdr:row>
      <xdr:rowOff>0</xdr:rowOff>
    </xdr:from>
    <xdr:to>
      <xdr:col>5</xdr:col>
      <xdr:colOff>0</xdr:colOff>
      <xdr:row>16</xdr:row>
      <xdr:rowOff>161925</xdr:rowOff>
    </xdr:to>
    <xdr:sp macro="" textlink="">
      <xdr:nvSpPr>
        <xdr:cNvPr id="28205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5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6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16</xdr:row>
      <xdr:rowOff>0</xdr:rowOff>
    </xdr:from>
    <xdr:to>
      <xdr:col>2</xdr:col>
      <xdr:colOff>904875</xdr:colOff>
      <xdr:row>16</xdr:row>
      <xdr:rowOff>161925</xdr:rowOff>
    </xdr:to>
    <xdr:sp macro="" textlink="">
      <xdr:nvSpPr>
        <xdr:cNvPr id="28206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62" name="Text Box 6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63" name="Text Box 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64" name="Text Box 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65" name="Text Box 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66" name="Text Box 2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67" name="Text Box 2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68" name="Text Box 2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69" name="Text Box 30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70" name="Text Box 31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71" name="Text Box 32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72" name="Text Box 6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73" name="Text Box 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74" name="Text Box 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75" name="Text Box 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76" name="Text Box 2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77" name="Text Box 2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78" name="Text Box 2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79" name="Text Box 30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80" name="Text Box 31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81" name="Text Box 32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82" name="Text Box 6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83" name="Text Box 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84" name="Text Box 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85" name="Text Box 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86" name="Text Box 2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87" name="Text Box 2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88" name="Text Box 2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89" name="Text Box 30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90" name="Text Box 31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091" name="Text Box 32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92" name="Text Box 6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93" name="Text Box 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94" name="Text Box 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95" name="Text Box 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96" name="Text Box 2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97" name="Text Box 2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98" name="Text Box 2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099" name="Text Box 30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00" name="Text Box 31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01" name="Text Box 32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02" name="Text Box 6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03" name="Text Box 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04" name="Text Box 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05" name="Text Box 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06" name="Text Box 2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07" name="Text Box 2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08" name="Text Box 2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09" name="Text Box 30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10" name="Text Box 31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11" name="Text Box 32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12" name="Text Box 6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13" name="Text Box 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14" name="Text Box 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15" name="Text Box 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16" name="Text Box 2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17" name="Text Box 2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18" name="Text Box 2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19" name="Text Box 30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20" name="Text Box 31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21" name="Text Box 32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22" name="Text Box 6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23" name="Text Box 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24" name="Text Box 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25" name="Text Box 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26" name="Text Box 2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27" name="Text Box 2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28" name="Text Box 2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29" name="Text Box 30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30" name="Text Box 31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31" name="Text Box 32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32" name="Text Box 6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33" name="Text Box 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34" name="Text Box 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35" name="Text Box 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36" name="Text Box 2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37" name="Text Box 2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38" name="Text Box 2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39" name="Text Box 30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40" name="Text Box 31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41" name="Text Box 32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42" name="Text Box 6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43" name="Text Box 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44" name="Text Box 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45" name="Text Box 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46" name="Text Box 2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47" name="Text Box 2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48" name="Text Box 2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49" name="Text Box 30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50" name="Text Box 31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51" name="Text Box 32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52" name="Text Box 6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53" name="Text Box 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54" name="Text Box 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55" name="Text Box 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56" name="Text Box 2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57" name="Text Box 2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58" name="Text Box 2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59" name="Text Box 30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60" name="Text Box 31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61" name="Text Box 32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62" name="Text Box 6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63" name="Text Box 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64" name="Text Box 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65" name="Text Box 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66" name="Text Box 2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67" name="Text Box 2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68" name="Text Box 2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69" name="Text Box 30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70" name="Text Box 31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114300</xdr:rowOff>
    </xdr:to>
    <xdr:sp macro="" textlink="">
      <xdr:nvSpPr>
        <xdr:cNvPr id="282171" name="Text Box 32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72" name="Text Box 6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73" name="Text Box 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74" name="Text Box 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75" name="Text Box 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76" name="Text Box 2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77" name="Text Box 2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78" name="Text Box 2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79" name="Text Box 30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80" name="Text Box 31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114300</xdr:rowOff>
    </xdr:to>
    <xdr:sp macro="" textlink="">
      <xdr:nvSpPr>
        <xdr:cNvPr id="282181" name="Text Box 32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182" name="Text Box 6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183" name="Text Box 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184" name="Text Box 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185" name="Text Box 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186" name="Text Box 2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187" name="Text Box 2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188" name="Text Box 2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189" name="Text Box 30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190" name="Text Box 31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191" name="Text Box 32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192" name="Text Box 6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193" name="Text Box 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194" name="Text Box 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195" name="Text Box 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196" name="Text Box 2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197" name="Text Box 2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198" name="Text Box 2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199" name="Text Box 30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200" name="Text Box 31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201" name="Text Box 32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202" name="Text Box 6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203" name="Text Box 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204" name="Text Box 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205" name="Text Box 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206" name="Text Box 2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207" name="Text Box 2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208" name="Text Box 2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209" name="Text Box 30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210" name="Text Box 31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82211" name="Text Box 32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212" name="Text Box 6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213" name="Text Box 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214" name="Text Box 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215" name="Text Box 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216" name="Text Box 2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217" name="Text Box 2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218" name="Text Box 2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219" name="Text Box 30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220" name="Text Box 31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30</xdr:row>
      <xdr:rowOff>0</xdr:rowOff>
    </xdr:from>
    <xdr:to>
      <xdr:col>2</xdr:col>
      <xdr:colOff>904875</xdr:colOff>
      <xdr:row>31</xdr:row>
      <xdr:rowOff>19050</xdr:rowOff>
    </xdr:to>
    <xdr:sp macro="" textlink="">
      <xdr:nvSpPr>
        <xdr:cNvPr id="282221" name="Text Box 32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3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4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5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6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7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8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9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30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31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32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19</xdr:row>
      <xdr:rowOff>0</xdr:rowOff>
    </xdr:from>
    <xdr:to>
      <xdr:col>2</xdr:col>
      <xdr:colOff>904875</xdr:colOff>
      <xdr:row>19</xdr:row>
      <xdr:rowOff>123825</xdr:rowOff>
    </xdr:to>
    <xdr:sp macro="" textlink="">
      <xdr:nvSpPr>
        <xdr:cNvPr id="282233" name="Text Box 3"/>
        <xdr:cNvSpPr txBox="1">
          <a:spLocks noChangeArrowheads="1"/>
        </xdr:cNvSpPr>
      </xdr:nvSpPr>
      <xdr:spPr bwMode="auto">
        <a:xfrm>
          <a:off x="1390650" y="7181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19</xdr:row>
      <xdr:rowOff>0</xdr:rowOff>
    </xdr:from>
    <xdr:to>
      <xdr:col>2</xdr:col>
      <xdr:colOff>904875</xdr:colOff>
      <xdr:row>19</xdr:row>
      <xdr:rowOff>123825</xdr:rowOff>
    </xdr:to>
    <xdr:sp macro="" textlink="">
      <xdr:nvSpPr>
        <xdr:cNvPr id="282234" name="Text Box 5"/>
        <xdr:cNvSpPr txBox="1">
          <a:spLocks noChangeArrowheads="1"/>
        </xdr:cNvSpPr>
      </xdr:nvSpPr>
      <xdr:spPr bwMode="auto">
        <a:xfrm>
          <a:off x="1390650" y="7181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18</xdr:row>
      <xdr:rowOff>0</xdr:rowOff>
    </xdr:from>
    <xdr:to>
      <xdr:col>2</xdr:col>
      <xdr:colOff>904875</xdr:colOff>
      <xdr:row>18</xdr:row>
      <xdr:rowOff>161925</xdr:rowOff>
    </xdr:to>
    <xdr:sp macro="" textlink="">
      <xdr:nvSpPr>
        <xdr:cNvPr id="282235" name="Text Box 3"/>
        <xdr:cNvSpPr txBox="1">
          <a:spLocks noChangeArrowheads="1"/>
        </xdr:cNvSpPr>
      </xdr:nvSpPr>
      <xdr:spPr bwMode="auto">
        <a:xfrm>
          <a:off x="1390650" y="699135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18</xdr:row>
      <xdr:rowOff>0</xdr:rowOff>
    </xdr:from>
    <xdr:to>
      <xdr:col>2</xdr:col>
      <xdr:colOff>904875</xdr:colOff>
      <xdr:row>18</xdr:row>
      <xdr:rowOff>161925</xdr:rowOff>
    </xdr:to>
    <xdr:sp macro="" textlink="">
      <xdr:nvSpPr>
        <xdr:cNvPr id="282236" name="Text Box 5"/>
        <xdr:cNvSpPr txBox="1">
          <a:spLocks noChangeArrowheads="1"/>
        </xdr:cNvSpPr>
      </xdr:nvSpPr>
      <xdr:spPr bwMode="auto">
        <a:xfrm>
          <a:off x="1390650" y="699135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view="pageLayout" topLeftCell="A10" zoomScale="90" zoomScaleNormal="100" zoomScalePageLayoutView="90" workbookViewId="0">
      <selection activeCell="G27" sqref="G27"/>
    </sheetView>
  </sheetViews>
  <sheetFormatPr defaultRowHeight="12.75"/>
  <cols>
    <col min="1" max="1" width="5.5703125" style="2" customWidth="1"/>
    <col min="2" max="2" width="2.7109375" style="1" customWidth="1"/>
    <col min="3" max="3" width="53.42578125" customWidth="1"/>
    <col min="4" max="4" width="15.28515625" style="1" customWidth="1"/>
    <col min="5" max="5" width="11.42578125" style="3" customWidth="1"/>
    <col min="6" max="6" width="19.140625" style="40" customWidth="1"/>
    <col min="7" max="7" width="24.28515625" style="40" customWidth="1"/>
  </cols>
  <sheetData>
    <row r="1" spans="1:7" ht="13.5" thickBot="1">
      <c r="A1" s="216" t="s">
        <v>6</v>
      </c>
      <c r="B1" s="216"/>
      <c r="C1" s="5" t="s">
        <v>7</v>
      </c>
      <c r="D1" s="20" t="s">
        <v>5</v>
      </c>
      <c r="E1" s="9" t="s">
        <v>8</v>
      </c>
      <c r="F1" s="32" t="s">
        <v>9</v>
      </c>
      <c r="G1" s="32" t="s">
        <v>10</v>
      </c>
    </row>
    <row r="2" spans="1:7" ht="26.25" customHeight="1" thickTop="1">
      <c r="A2" s="6"/>
      <c r="B2" s="6"/>
      <c r="C2" s="7" t="s">
        <v>42</v>
      </c>
      <c r="D2" s="6"/>
      <c r="E2" s="10"/>
      <c r="F2" s="33"/>
      <c r="G2" s="33"/>
    </row>
    <row r="3" spans="1:7" ht="26.25" customHeight="1">
      <c r="A3" s="6"/>
      <c r="B3" s="6"/>
      <c r="C3" s="217" t="s">
        <v>37</v>
      </c>
      <c r="D3" s="217"/>
      <c r="E3" s="217"/>
      <c r="F3" s="217"/>
      <c r="G3" s="217"/>
    </row>
    <row r="4" spans="1:7" ht="21.75" customHeight="1">
      <c r="A4" s="6"/>
      <c r="B4" s="6"/>
      <c r="C4" s="217"/>
      <c r="D4" s="217"/>
      <c r="E4" s="217"/>
      <c r="F4" s="217"/>
      <c r="G4" s="217"/>
    </row>
    <row r="5" spans="1:7" ht="21.75" customHeight="1">
      <c r="A5" s="6"/>
      <c r="B5" s="6"/>
      <c r="C5" s="19"/>
      <c r="D5" s="19"/>
      <c r="E5" s="19"/>
      <c r="F5" s="34"/>
      <c r="G5" s="34"/>
    </row>
    <row r="6" spans="1:7" ht="21.75" customHeight="1">
      <c r="A6" s="25"/>
      <c r="B6" s="26"/>
      <c r="C6" s="218"/>
      <c r="D6" s="218"/>
      <c r="E6" s="218"/>
      <c r="F6" s="218"/>
      <c r="G6" s="218"/>
    </row>
    <row r="7" spans="1:7" ht="21.75" customHeight="1">
      <c r="A7" s="15"/>
      <c r="C7" s="4"/>
      <c r="D7" s="8"/>
      <c r="E7" s="11"/>
      <c r="F7" s="35"/>
      <c r="G7" s="35"/>
    </row>
    <row r="8" spans="1:7" ht="15">
      <c r="A8" s="30"/>
      <c r="B8" s="31"/>
      <c r="C8" s="12"/>
      <c r="D8" s="17"/>
      <c r="E8" s="16"/>
      <c r="F8" s="36"/>
      <c r="G8" s="36"/>
    </row>
    <row r="9" spans="1:7" ht="21.75" customHeight="1">
      <c r="A9" s="27" t="s">
        <v>13</v>
      </c>
      <c r="B9" s="28"/>
      <c r="C9" s="29" t="s">
        <v>40</v>
      </c>
      <c r="D9" s="46"/>
      <c r="E9" s="47"/>
      <c r="F9" s="48"/>
      <c r="G9" s="48"/>
    </row>
    <row r="10" spans="1:7" ht="21.75" customHeight="1">
      <c r="A10" s="49"/>
      <c r="B10" s="50"/>
      <c r="C10" s="51"/>
      <c r="D10" s="52"/>
      <c r="E10" s="53"/>
      <c r="F10" s="54"/>
      <c r="G10" s="54"/>
    </row>
    <row r="11" spans="1:7" ht="15">
      <c r="A11" s="49" t="s">
        <v>1</v>
      </c>
      <c r="B11" s="50"/>
      <c r="C11" s="41" t="s">
        <v>14</v>
      </c>
      <c r="D11" s="43" t="s">
        <v>0</v>
      </c>
      <c r="E11" s="44">
        <v>8</v>
      </c>
      <c r="F11" s="45"/>
      <c r="G11" s="45">
        <f t="shared" ref="G11:G24" si="0">E11*F11</f>
        <v>0</v>
      </c>
    </row>
    <row r="12" spans="1:7" ht="33" customHeight="1">
      <c r="A12" s="49" t="s">
        <v>2</v>
      </c>
      <c r="B12" s="50"/>
      <c r="C12" s="41" t="s">
        <v>15</v>
      </c>
      <c r="D12" s="43" t="s">
        <v>16</v>
      </c>
      <c r="E12" s="44">
        <v>1</v>
      </c>
      <c r="F12" s="45"/>
      <c r="G12" s="45">
        <f t="shared" si="0"/>
        <v>0</v>
      </c>
    </row>
    <row r="13" spans="1:7" ht="28.5">
      <c r="A13" s="49" t="s">
        <v>3</v>
      </c>
      <c r="B13" s="50"/>
      <c r="C13" s="55" t="s">
        <v>17</v>
      </c>
      <c r="D13" s="43" t="s">
        <v>11</v>
      </c>
      <c r="E13" s="44">
        <v>46</v>
      </c>
      <c r="F13" s="45"/>
      <c r="G13" s="45">
        <f t="shared" si="0"/>
        <v>0</v>
      </c>
    </row>
    <row r="14" spans="1:7" ht="28.5" customHeight="1">
      <c r="A14" s="49" t="s">
        <v>4</v>
      </c>
      <c r="B14" s="50"/>
      <c r="C14" s="59" t="s">
        <v>20</v>
      </c>
      <c r="D14" s="43" t="s">
        <v>21</v>
      </c>
      <c r="E14" s="44">
        <v>1</v>
      </c>
      <c r="F14" s="45"/>
      <c r="G14" s="45">
        <f t="shared" si="0"/>
        <v>0</v>
      </c>
    </row>
    <row r="15" spans="1:7" ht="30">
      <c r="A15" s="89" t="s">
        <v>18</v>
      </c>
      <c r="B15" s="58"/>
      <c r="C15" s="59" t="s">
        <v>38</v>
      </c>
      <c r="D15" s="60" t="s">
        <v>21</v>
      </c>
      <c r="E15" s="61">
        <v>1</v>
      </c>
      <c r="F15" s="62"/>
      <c r="G15" s="45">
        <f t="shared" si="0"/>
        <v>0</v>
      </c>
    </row>
    <row r="16" spans="1:7" ht="21.75" customHeight="1">
      <c r="A16" s="57" t="s">
        <v>19</v>
      </c>
      <c r="B16" s="58"/>
      <c r="C16" s="88" t="s">
        <v>41</v>
      </c>
      <c r="D16" s="60" t="s">
        <v>0</v>
      </c>
      <c r="E16" s="61">
        <v>4</v>
      </c>
      <c r="F16" s="62"/>
      <c r="G16" s="45">
        <f t="shared" si="0"/>
        <v>0</v>
      </c>
    </row>
    <row r="17" spans="1:7" ht="21.75" customHeight="1">
      <c r="A17" s="49" t="s">
        <v>22</v>
      </c>
      <c r="B17" s="50"/>
      <c r="C17" s="51" t="s">
        <v>24</v>
      </c>
      <c r="D17" s="52" t="s">
        <v>16</v>
      </c>
      <c r="E17" s="53">
        <v>1</v>
      </c>
      <c r="F17" s="54"/>
      <c r="G17" s="45">
        <f t="shared" si="0"/>
        <v>0</v>
      </c>
    </row>
    <row r="18" spans="1:7" ht="26.25" customHeight="1">
      <c r="A18" s="49" t="s">
        <v>23</v>
      </c>
      <c r="B18" s="50"/>
      <c r="C18" s="42" t="s">
        <v>26</v>
      </c>
      <c r="D18" s="43" t="s">
        <v>16</v>
      </c>
      <c r="E18" s="44">
        <v>1</v>
      </c>
      <c r="F18" s="45"/>
      <c r="G18" s="45">
        <f t="shared" si="0"/>
        <v>0</v>
      </c>
    </row>
    <row r="19" spans="1:7" ht="28.5">
      <c r="A19" s="49" t="s">
        <v>25</v>
      </c>
      <c r="B19" s="50"/>
      <c r="C19" s="41" t="s">
        <v>28</v>
      </c>
      <c r="D19" s="43" t="s">
        <v>11</v>
      </c>
      <c r="E19" s="44">
        <v>134</v>
      </c>
      <c r="F19" s="45"/>
      <c r="G19" s="45">
        <f t="shared" si="0"/>
        <v>0</v>
      </c>
    </row>
    <row r="20" spans="1:7" ht="36.75" customHeight="1">
      <c r="A20" s="49" t="s">
        <v>27</v>
      </c>
      <c r="B20" s="50"/>
      <c r="C20" s="41" t="s">
        <v>30</v>
      </c>
      <c r="D20" s="43" t="s">
        <v>0</v>
      </c>
      <c r="E20" s="44">
        <v>3</v>
      </c>
      <c r="F20" s="45"/>
      <c r="G20" s="45">
        <f t="shared" si="0"/>
        <v>0</v>
      </c>
    </row>
    <row r="21" spans="1:7" ht="15">
      <c r="A21" s="49" t="s">
        <v>29</v>
      </c>
      <c r="B21" s="50"/>
      <c r="C21" s="55" t="s">
        <v>32</v>
      </c>
      <c r="D21" s="43" t="s">
        <v>0</v>
      </c>
      <c r="E21" s="44">
        <v>3</v>
      </c>
      <c r="F21" s="45"/>
      <c r="G21" s="45">
        <f t="shared" si="0"/>
        <v>0</v>
      </c>
    </row>
    <row r="22" spans="1:7" ht="44.25" customHeight="1">
      <c r="A22" s="49" t="s">
        <v>31</v>
      </c>
      <c r="B22" s="50"/>
      <c r="C22" s="56" t="s">
        <v>34</v>
      </c>
      <c r="D22" s="43" t="s">
        <v>12</v>
      </c>
      <c r="E22" s="44">
        <v>3</v>
      </c>
      <c r="F22" s="45"/>
      <c r="G22" s="45">
        <f t="shared" si="0"/>
        <v>0</v>
      </c>
    </row>
    <row r="23" spans="1:7" ht="28.5">
      <c r="A23" s="49" t="s">
        <v>33</v>
      </c>
      <c r="B23" s="50"/>
      <c r="C23" s="55" t="s">
        <v>39</v>
      </c>
      <c r="D23" s="43" t="s">
        <v>11</v>
      </c>
      <c r="E23" s="44">
        <v>66</v>
      </c>
      <c r="F23" s="45"/>
      <c r="G23" s="45">
        <f t="shared" si="0"/>
        <v>0</v>
      </c>
    </row>
    <row r="24" spans="1:7" ht="32.25" customHeight="1">
      <c r="A24" s="49" t="s">
        <v>91</v>
      </c>
      <c r="B24" s="50"/>
      <c r="C24" s="56" t="s">
        <v>35</v>
      </c>
      <c r="D24" s="43" t="s">
        <v>0</v>
      </c>
      <c r="E24" s="44">
        <v>16</v>
      </c>
      <c r="F24" s="45"/>
      <c r="G24" s="45">
        <f t="shared" si="0"/>
        <v>0</v>
      </c>
    </row>
    <row r="25" spans="1:7" ht="15">
      <c r="A25" s="57"/>
      <c r="B25" s="58"/>
      <c r="C25" s="59"/>
      <c r="D25" s="60"/>
      <c r="E25" s="61"/>
      <c r="F25" s="62"/>
      <c r="G25" s="62"/>
    </row>
    <row r="26" spans="1:7" ht="21.75" customHeight="1">
      <c r="A26" s="63"/>
      <c r="B26" s="64"/>
      <c r="C26" s="65" t="s">
        <v>36</v>
      </c>
      <c r="D26" s="66"/>
      <c r="E26" s="67"/>
      <c r="F26" s="68"/>
      <c r="G26" s="69">
        <f>G11+G12+G13+G14+G15+G16+G17+G18+G19+G20+G21+G22+G23+G24</f>
        <v>0</v>
      </c>
    </row>
    <row r="27" spans="1:7">
      <c r="A27" s="57"/>
      <c r="B27" s="58"/>
      <c r="C27" s="70"/>
      <c r="D27" s="60"/>
      <c r="E27" s="61"/>
      <c r="F27" s="62"/>
      <c r="G27" s="62"/>
    </row>
    <row r="28" spans="1:7">
      <c r="A28" s="57"/>
      <c r="B28" s="58"/>
      <c r="C28" s="70"/>
      <c r="D28" s="60"/>
      <c r="E28" s="61"/>
      <c r="F28" s="62"/>
      <c r="G28" s="62"/>
    </row>
    <row r="29" spans="1:7">
      <c r="A29" s="57"/>
      <c r="B29" s="58"/>
      <c r="C29" s="70"/>
      <c r="D29" s="60"/>
      <c r="E29" s="61"/>
      <c r="F29" s="62"/>
      <c r="G29" s="62"/>
    </row>
    <row r="30" spans="1:7" ht="14.25" customHeight="1">
      <c r="A30" s="57"/>
      <c r="B30" s="58"/>
      <c r="C30" s="70"/>
      <c r="D30" s="60"/>
      <c r="E30" s="61"/>
      <c r="F30" s="62"/>
      <c r="G30" s="62"/>
    </row>
    <row r="31" spans="1:7" ht="16.5" customHeight="1">
      <c r="A31" s="13"/>
      <c r="B31" s="14"/>
      <c r="C31" s="71"/>
      <c r="D31" s="72"/>
      <c r="E31" s="73"/>
      <c r="F31" s="74"/>
      <c r="G31" s="74"/>
    </row>
    <row r="32" spans="1:7" ht="16.5" customHeight="1">
      <c r="A32" s="13"/>
      <c r="B32" s="14"/>
      <c r="C32" s="75"/>
      <c r="D32" s="72"/>
      <c r="E32" s="73"/>
      <c r="F32" s="74"/>
      <c r="G32" s="74"/>
    </row>
    <row r="33" spans="1:7" ht="16.5" customHeight="1">
      <c r="A33" s="21"/>
      <c r="B33" s="22"/>
      <c r="C33" s="76"/>
      <c r="D33" s="77"/>
      <c r="E33" s="78"/>
      <c r="F33" s="79"/>
      <c r="G33" s="37"/>
    </row>
    <row r="34" spans="1:7" ht="16.5" customHeight="1">
      <c r="A34" s="21"/>
      <c r="B34" s="22"/>
      <c r="C34" s="80"/>
      <c r="D34" s="77"/>
      <c r="E34" s="78"/>
      <c r="F34" s="79"/>
      <c r="G34" s="81"/>
    </row>
    <row r="35" spans="1:7" ht="16.5" customHeight="1">
      <c r="A35" s="23"/>
      <c r="B35" s="24"/>
      <c r="C35" s="76"/>
      <c r="D35" s="82"/>
      <c r="E35" s="83"/>
      <c r="F35" s="84"/>
      <c r="G35" s="38"/>
    </row>
    <row r="36" spans="1:7" ht="16.5" customHeight="1">
      <c r="A36" s="13"/>
      <c r="B36" s="14"/>
      <c r="C36" s="75"/>
      <c r="D36" s="60"/>
      <c r="E36" s="85"/>
      <c r="F36" s="62"/>
      <c r="G36" s="39"/>
    </row>
    <row r="37" spans="1:7" ht="16.5" customHeight="1">
      <c r="A37" s="13"/>
      <c r="B37" s="14"/>
      <c r="C37" s="75"/>
      <c r="D37" s="60"/>
      <c r="E37" s="85"/>
      <c r="F37" s="62"/>
      <c r="G37" s="39"/>
    </row>
    <row r="38" spans="1:7" ht="16.5" customHeight="1">
      <c r="A38" s="13"/>
      <c r="B38" s="14"/>
      <c r="C38" s="86" t="s">
        <v>90</v>
      </c>
      <c r="D38" s="60"/>
      <c r="E38" s="87"/>
      <c r="F38" s="62"/>
      <c r="G38" s="62"/>
    </row>
    <row r="39" spans="1:7" ht="16.5" customHeight="1">
      <c r="A39" s="13"/>
      <c r="B39" s="14"/>
      <c r="C39" s="70"/>
      <c r="D39" s="60"/>
      <c r="E39" s="87"/>
      <c r="F39" s="62"/>
      <c r="G39" s="62"/>
    </row>
    <row r="40" spans="1:7" ht="16.5" customHeight="1">
      <c r="A40" s="13"/>
      <c r="B40" s="14"/>
      <c r="C40" s="18"/>
      <c r="D40" s="8"/>
      <c r="E40" s="11"/>
      <c r="F40" s="35"/>
      <c r="G40" s="39"/>
    </row>
    <row r="41" spans="1:7" ht="16.5" customHeight="1">
      <c r="A41" s="13"/>
      <c r="B41" s="14"/>
      <c r="C41" s="18"/>
      <c r="D41" s="8"/>
      <c r="E41" s="11"/>
      <c r="F41" s="35"/>
      <c r="G41" s="39"/>
    </row>
    <row r="42" spans="1:7" ht="16.5" customHeight="1">
      <c r="A42" s="13"/>
      <c r="B42" s="14"/>
      <c r="C42" s="18"/>
      <c r="D42" s="8"/>
      <c r="E42" s="11"/>
      <c r="F42" s="35"/>
      <c r="G42" s="39"/>
    </row>
    <row r="43" spans="1:7" ht="16.5" customHeight="1">
      <c r="A43" s="13"/>
      <c r="B43" s="14"/>
      <c r="C43" s="18"/>
      <c r="D43" s="8"/>
      <c r="E43" s="11"/>
      <c r="F43" s="35"/>
      <c r="G43" s="39"/>
    </row>
  </sheetData>
  <mergeCells count="4">
    <mergeCell ref="A1:B1"/>
    <mergeCell ref="C3:G3"/>
    <mergeCell ref="C4:G4"/>
    <mergeCell ref="C6:G6"/>
  </mergeCells>
  <pageMargins left="0.70866141732283472" right="0.70866141732283472" top="0.74803149606299213" bottom="0.74803149606299213" header="0.31496062992125984" footer="0.31496062992125984"/>
  <pageSetup paperSize="9" scale="67" firstPageNumber="135" fitToHeight="0" orientation="portrait" useFirstPageNumber="1" horizontalDpi="300" verticalDpi="300" r:id="rId1"/>
  <headerFooter alignWithMargins="0">
    <oddHeader xml:space="preserve">&amp;COBRAZAC 1
TROŠKOVNIK&amp;R&amp;8:        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8"/>
  <sheetViews>
    <sheetView tabSelected="1" topLeftCell="A61" workbookViewId="0">
      <selection activeCell="F76" sqref="F76"/>
    </sheetView>
  </sheetViews>
  <sheetFormatPr defaultRowHeight="12.75"/>
  <cols>
    <col min="1" max="1" width="4.85546875" style="95" customWidth="1"/>
    <col min="2" max="2" width="49.5703125" style="95" customWidth="1"/>
    <col min="3" max="3" width="7.85546875" style="95" customWidth="1"/>
    <col min="4" max="4" width="10.28515625" style="214" customWidth="1"/>
    <col min="5" max="5" width="11.140625" style="214" customWidth="1"/>
    <col min="6" max="6" width="13.85546875" style="215" customWidth="1"/>
    <col min="7" max="256" width="9.140625" style="95"/>
    <col min="257" max="257" width="4.85546875" style="95" customWidth="1"/>
    <col min="258" max="258" width="49.5703125" style="95" customWidth="1"/>
    <col min="259" max="259" width="7.85546875" style="95" customWidth="1"/>
    <col min="260" max="260" width="10.28515625" style="95" customWidth="1"/>
    <col min="261" max="261" width="11.140625" style="95" customWidth="1"/>
    <col min="262" max="262" width="13.85546875" style="95" customWidth="1"/>
    <col min="263" max="512" width="9.140625" style="95"/>
    <col min="513" max="513" width="4.85546875" style="95" customWidth="1"/>
    <col min="514" max="514" width="49.5703125" style="95" customWidth="1"/>
    <col min="515" max="515" width="7.85546875" style="95" customWidth="1"/>
    <col min="516" max="516" width="10.28515625" style="95" customWidth="1"/>
    <col min="517" max="517" width="11.140625" style="95" customWidth="1"/>
    <col min="518" max="518" width="13.85546875" style="95" customWidth="1"/>
    <col min="519" max="768" width="9.140625" style="95"/>
    <col min="769" max="769" width="4.85546875" style="95" customWidth="1"/>
    <col min="770" max="770" width="49.5703125" style="95" customWidth="1"/>
    <col min="771" max="771" width="7.85546875" style="95" customWidth="1"/>
    <col min="772" max="772" width="10.28515625" style="95" customWidth="1"/>
    <col min="773" max="773" width="11.140625" style="95" customWidth="1"/>
    <col min="774" max="774" width="13.85546875" style="95" customWidth="1"/>
    <col min="775" max="1024" width="9.140625" style="95"/>
    <col min="1025" max="1025" width="4.85546875" style="95" customWidth="1"/>
    <col min="1026" max="1026" width="49.5703125" style="95" customWidth="1"/>
    <col min="1027" max="1027" width="7.85546875" style="95" customWidth="1"/>
    <col min="1028" max="1028" width="10.28515625" style="95" customWidth="1"/>
    <col min="1029" max="1029" width="11.140625" style="95" customWidth="1"/>
    <col min="1030" max="1030" width="13.85546875" style="95" customWidth="1"/>
    <col min="1031" max="1280" width="9.140625" style="95"/>
    <col min="1281" max="1281" width="4.85546875" style="95" customWidth="1"/>
    <col min="1282" max="1282" width="49.5703125" style="95" customWidth="1"/>
    <col min="1283" max="1283" width="7.85546875" style="95" customWidth="1"/>
    <col min="1284" max="1284" width="10.28515625" style="95" customWidth="1"/>
    <col min="1285" max="1285" width="11.140625" style="95" customWidth="1"/>
    <col min="1286" max="1286" width="13.85546875" style="95" customWidth="1"/>
    <col min="1287" max="1536" width="9.140625" style="95"/>
    <col min="1537" max="1537" width="4.85546875" style="95" customWidth="1"/>
    <col min="1538" max="1538" width="49.5703125" style="95" customWidth="1"/>
    <col min="1539" max="1539" width="7.85546875" style="95" customWidth="1"/>
    <col min="1540" max="1540" width="10.28515625" style="95" customWidth="1"/>
    <col min="1541" max="1541" width="11.140625" style="95" customWidth="1"/>
    <col min="1542" max="1542" width="13.85546875" style="95" customWidth="1"/>
    <col min="1543" max="1792" width="9.140625" style="95"/>
    <col min="1793" max="1793" width="4.85546875" style="95" customWidth="1"/>
    <col min="1794" max="1794" width="49.5703125" style="95" customWidth="1"/>
    <col min="1795" max="1795" width="7.85546875" style="95" customWidth="1"/>
    <col min="1796" max="1796" width="10.28515625" style="95" customWidth="1"/>
    <col min="1797" max="1797" width="11.140625" style="95" customWidth="1"/>
    <col min="1798" max="1798" width="13.85546875" style="95" customWidth="1"/>
    <col min="1799" max="2048" width="9.140625" style="95"/>
    <col min="2049" max="2049" width="4.85546875" style="95" customWidth="1"/>
    <col min="2050" max="2050" width="49.5703125" style="95" customWidth="1"/>
    <col min="2051" max="2051" width="7.85546875" style="95" customWidth="1"/>
    <col min="2052" max="2052" width="10.28515625" style="95" customWidth="1"/>
    <col min="2053" max="2053" width="11.140625" style="95" customWidth="1"/>
    <col min="2054" max="2054" width="13.85546875" style="95" customWidth="1"/>
    <col min="2055" max="2304" width="9.140625" style="95"/>
    <col min="2305" max="2305" width="4.85546875" style="95" customWidth="1"/>
    <col min="2306" max="2306" width="49.5703125" style="95" customWidth="1"/>
    <col min="2307" max="2307" width="7.85546875" style="95" customWidth="1"/>
    <col min="2308" max="2308" width="10.28515625" style="95" customWidth="1"/>
    <col min="2309" max="2309" width="11.140625" style="95" customWidth="1"/>
    <col min="2310" max="2310" width="13.85546875" style="95" customWidth="1"/>
    <col min="2311" max="2560" width="9.140625" style="95"/>
    <col min="2561" max="2561" width="4.85546875" style="95" customWidth="1"/>
    <col min="2562" max="2562" width="49.5703125" style="95" customWidth="1"/>
    <col min="2563" max="2563" width="7.85546875" style="95" customWidth="1"/>
    <col min="2564" max="2564" width="10.28515625" style="95" customWidth="1"/>
    <col min="2565" max="2565" width="11.140625" style="95" customWidth="1"/>
    <col min="2566" max="2566" width="13.85546875" style="95" customWidth="1"/>
    <col min="2567" max="2816" width="9.140625" style="95"/>
    <col min="2817" max="2817" width="4.85546875" style="95" customWidth="1"/>
    <col min="2818" max="2818" width="49.5703125" style="95" customWidth="1"/>
    <col min="2819" max="2819" width="7.85546875" style="95" customWidth="1"/>
    <col min="2820" max="2820" width="10.28515625" style="95" customWidth="1"/>
    <col min="2821" max="2821" width="11.140625" style="95" customWidth="1"/>
    <col min="2822" max="2822" width="13.85546875" style="95" customWidth="1"/>
    <col min="2823" max="3072" width="9.140625" style="95"/>
    <col min="3073" max="3073" width="4.85546875" style="95" customWidth="1"/>
    <col min="3074" max="3074" width="49.5703125" style="95" customWidth="1"/>
    <col min="3075" max="3075" width="7.85546875" style="95" customWidth="1"/>
    <col min="3076" max="3076" width="10.28515625" style="95" customWidth="1"/>
    <col min="3077" max="3077" width="11.140625" style="95" customWidth="1"/>
    <col min="3078" max="3078" width="13.85546875" style="95" customWidth="1"/>
    <col min="3079" max="3328" width="9.140625" style="95"/>
    <col min="3329" max="3329" width="4.85546875" style="95" customWidth="1"/>
    <col min="3330" max="3330" width="49.5703125" style="95" customWidth="1"/>
    <col min="3331" max="3331" width="7.85546875" style="95" customWidth="1"/>
    <col min="3332" max="3332" width="10.28515625" style="95" customWidth="1"/>
    <col min="3333" max="3333" width="11.140625" style="95" customWidth="1"/>
    <col min="3334" max="3334" width="13.85546875" style="95" customWidth="1"/>
    <col min="3335" max="3584" width="9.140625" style="95"/>
    <col min="3585" max="3585" width="4.85546875" style="95" customWidth="1"/>
    <col min="3586" max="3586" width="49.5703125" style="95" customWidth="1"/>
    <col min="3587" max="3587" width="7.85546875" style="95" customWidth="1"/>
    <col min="3588" max="3588" width="10.28515625" style="95" customWidth="1"/>
    <col min="3589" max="3589" width="11.140625" style="95" customWidth="1"/>
    <col min="3590" max="3590" width="13.85546875" style="95" customWidth="1"/>
    <col min="3591" max="3840" width="9.140625" style="95"/>
    <col min="3841" max="3841" width="4.85546875" style="95" customWidth="1"/>
    <col min="3842" max="3842" width="49.5703125" style="95" customWidth="1"/>
    <col min="3843" max="3843" width="7.85546875" style="95" customWidth="1"/>
    <col min="3844" max="3844" width="10.28515625" style="95" customWidth="1"/>
    <col min="3845" max="3845" width="11.140625" style="95" customWidth="1"/>
    <col min="3846" max="3846" width="13.85546875" style="95" customWidth="1"/>
    <col min="3847" max="4096" width="9.140625" style="95"/>
    <col min="4097" max="4097" width="4.85546875" style="95" customWidth="1"/>
    <col min="4098" max="4098" width="49.5703125" style="95" customWidth="1"/>
    <col min="4099" max="4099" width="7.85546875" style="95" customWidth="1"/>
    <col min="4100" max="4100" width="10.28515625" style="95" customWidth="1"/>
    <col min="4101" max="4101" width="11.140625" style="95" customWidth="1"/>
    <col min="4102" max="4102" width="13.85546875" style="95" customWidth="1"/>
    <col min="4103" max="4352" width="9.140625" style="95"/>
    <col min="4353" max="4353" width="4.85546875" style="95" customWidth="1"/>
    <col min="4354" max="4354" width="49.5703125" style="95" customWidth="1"/>
    <col min="4355" max="4355" width="7.85546875" style="95" customWidth="1"/>
    <col min="4356" max="4356" width="10.28515625" style="95" customWidth="1"/>
    <col min="4357" max="4357" width="11.140625" style="95" customWidth="1"/>
    <col min="4358" max="4358" width="13.85546875" style="95" customWidth="1"/>
    <col min="4359" max="4608" width="9.140625" style="95"/>
    <col min="4609" max="4609" width="4.85546875" style="95" customWidth="1"/>
    <col min="4610" max="4610" width="49.5703125" style="95" customWidth="1"/>
    <col min="4611" max="4611" width="7.85546875" style="95" customWidth="1"/>
    <col min="4612" max="4612" width="10.28515625" style="95" customWidth="1"/>
    <col min="4613" max="4613" width="11.140625" style="95" customWidth="1"/>
    <col min="4614" max="4614" width="13.85546875" style="95" customWidth="1"/>
    <col min="4615" max="4864" width="9.140625" style="95"/>
    <col min="4865" max="4865" width="4.85546875" style="95" customWidth="1"/>
    <col min="4866" max="4866" width="49.5703125" style="95" customWidth="1"/>
    <col min="4867" max="4867" width="7.85546875" style="95" customWidth="1"/>
    <col min="4868" max="4868" width="10.28515625" style="95" customWidth="1"/>
    <col min="4869" max="4869" width="11.140625" style="95" customWidth="1"/>
    <col min="4870" max="4870" width="13.85546875" style="95" customWidth="1"/>
    <col min="4871" max="5120" width="9.140625" style="95"/>
    <col min="5121" max="5121" width="4.85546875" style="95" customWidth="1"/>
    <col min="5122" max="5122" width="49.5703125" style="95" customWidth="1"/>
    <col min="5123" max="5123" width="7.85546875" style="95" customWidth="1"/>
    <col min="5124" max="5124" width="10.28515625" style="95" customWidth="1"/>
    <col min="5125" max="5125" width="11.140625" style="95" customWidth="1"/>
    <col min="5126" max="5126" width="13.85546875" style="95" customWidth="1"/>
    <col min="5127" max="5376" width="9.140625" style="95"/>
    <col min="5377" max="5377" width="4.85546875" style="95" customWidth="1"/>
    <col min="5378" max="5378" width="49.5703125" style="95" customWidth="1"/>
    <col min="5379" max="5379" width="7.85546875" style="95" customWidth="1"/>
    <col min="5380" max="5380" width="10.28515625" style="95" customWidth="1"/>
    <col min="5381" max="5381" width="11.140625" style="95" customWidth="1"/>
    <col min="5382" max="5382" width="13.85546875" style="95" customWidth="1"/>
    <col min="5383" max="5632" width="9.140625" style="95"/>
    <col min="5633" max="5633" width="4.85546875" style="95" customWidth="1"/>
    <col min="5634" max="5634" width="49.5703125" style="95" customWidth="1"/>
    <col min="5635" max="5635" width="7.85546875" style="95" customWidth="1"/>
    <col min="5636" max="5636" width="10.28515625" style="95" customWidth="1"/>
    <col min="5637" max="5637" width="11.140625" style="95" customWidth="1"/>
    <col min="5638" max="5638" width="13.85546875" style="95" customWidth="1"/>
    <col min="5639" max="5888" width="9.140625" style="95"/>
    <col min="5889" max="5889" width="4.85546875" style="95" customWidth="1"/>
    <col min="5890" max="5890" width="49.5703125" style="95" customWidth="1"/>
    <col min="5891" max="5891" width="7.85546875" style="95" customWidth="1"/>
    <col min="5892" max="5892" width="10.28515625" style="95" customWidth="1"/>
    <col min="5893" max="5893" width="11.140625" style="95" customWidth="1"/>
    <col min="5894" max="5894" width="13.85546875" style="95" customWidth="1"/>
    <col min="5895" max="6144" width="9.140625" style="95"/>
    <col min="6145" max="6145" width="4.85546875" style="95" customWidth="1"/>
    <col min="6146" max="6146" width="49.5703125" style="95" customWidth="1"/>
    <col min="6147" max="6147" width="7.85546875" style="95" customWidth="1"/>
    <col min="6148" max="6148" width="10.28515625" style="95" customWidth="1"/>
    <col min="6149" max="6149" width="11.140625" style="95" customWidth="1"/>
    <col min="6150" max="6150" width="13.85546875" style="95" customWidth="1"/>
    <col min="6151" max="6400" width="9.140625" style="95"/>
    <col min="6401" max="6401" width="4.85546875" style="95" customWidth="1"/>
    <col min="6402" max="6402" width="49.5703125" style="95" customWidth="1"/>
    <col min="6403" max="6403" width="7.85546875" style="95" customWidth="1"/>
    <col min="6404" max="6404" width="10.28515625" style="95" customWidth="1"/>
    <col min="6405" max="6405" width="11.140625" style="95" customWidth="1"/>
    <col min="6406" max="6406" width="13.85546875" style="95" customWidth="1"/>
    <col min="6407" max="6656" width="9.140625" style="95"/>
    <col min="6657" max="6657" width="4.85546875" style="95" customWidth="1"/>
    <col min="6658" max="6658" width="49.5703125" style="95" customWidth="1"/>
    <col min="6659" max="6659" width="7.85546875" style="95" customWidth="1"/>
    <col min="6660" max="6660" width="10.28515625" style="95" customWidth="1"/>
    <col min="6661" max="6661" width="11.140625" style="95" customWidth="1"/>
    <col min="6662" max="6662" width="13.85546875" style="95" customWidth="1"/>
    <col min="6663" max="6912" width="9.140625" style="95"/>
    <col min="6913" max="6913" width="4.85546875" style="95" customWidth="1"/>
    <col min="6914" max="6914" width="49.5703125" style="95" customWidth="1"/>
    <col min="6915" max="6915" width="7.85546875" style="95" customWidth="1"/>
    <col min="6916" max="6916" width="10.28515625" style="95" customWidth="1"/>
    <col min="6917" max="6917" width="11.140625" style="95" customWidth="1"/>
    <col min="6918" max="6918" width="13.85546875" style="95" customWidth="1"/>
    <col min="6919" max="7168" width="9.140625" style="95"/>
    <col min="7169" max="7169" width="4.85546875" style="95" customWidth="1"/>
    <col min="7170" max="7170" width="49.5703125" style="95" customWidth="1"/>
    <col min="7171" max="7171" width="7.85546875" style="95" customWidth="1"/>
    <col min="7172" max="7172" width="10.28515625" style="95" customWidth="1"/>
    <col min="7173" max="7173" width="11.140625" style="95" customWidth="1"/>
    <col min="7174" max="7174" width="13.85546875" style="95" customWidth="1"/>
    <col min="7175" max="7424" width="9.140625" style="95"/>
    <col min="7425" max="7425" width="4.85546875" style="95" customWidth="1"/>
    <col min="7426" max="7426" width="49.5703125" style="95" customWidth="1"/>
    <col min="7427" max="7427" width="7.85546875" style="95" customWidth="1"/>
    <col min="7428" max="7428" width="10.28515625" style="95" customWidth="1"/>
    <col min="7429" max="7429" width="11.140625" style="95" customWidth="1"/>
    <col min="7430" max="7430" width="13.85546875" style="95" customWidth="1"/>
    <col min="7431" max="7680" width="9.140625" style="95"/>
    <col min="7681" max="7681" width="4.85546875" style="95" customWidth="1"/>
    <col min="7682" max="7682" width="49.5703125" style="95" customWidth="1"/>
    <col min="7683" max="7683" width="7.85546875" style="95" customWidth="1"/>
    <col min="7684" max="7684" width="10.28515625" style="95" customWidth="1"/>
    <col min="7685" max="7685" width="11.140625" style="95" customWidth="1"/>
    <col min="7686" max="7686" width="13.85546875" style="95" customWidth="1"/>
    <col min="7687" max="7936" width="9.140625" style="95"/>
    <col min="7937" max="7937" width="4.85546875" style="95" customWidth="1"/>
    <col min="7938" max="7938" width="49.5703125" style="95" customWidth="1"/>
    <col min="7939" max="7939" width="7.85546875" style="95" customWidth="1"/>
    <col min="7940" max="7940" width="10.28515625" style="95" customWidth="1"/>
    <col min="7941" max="7941" width="11.140625" style="95" customWidth="1"/>
    <col min="7942" max="7942" width="13.85546875" style="95" customWidth="1"/>
    <col min="7943" max="8192" width="9.140625" style="95"/>
    <col min="8193" max="8193" width="4.85546875" style="95" customWidth="1"/>
    <col min="8194" max="8194" width="49.5703125" style="95" customWidth="1"/>
    <col min="8195" max="8195" width="7.85546875" style="95" customWidth="1"/>
    <col min="8196" max="8196" width="10.28515625" style="95" customWidth="1"/>
    <col min="8197" max="8197" width="11.140625" style="95" customWidth="1"/>
    <col min="8198" max="8198" width="13.85546875" style="95" customWidth="1"/>
    <col min="8199" max="8448" width="9.140625" style="95"/>
    <col min="8449" max="8449" width="4.85546875" style="95" customWidth="1"/>
    <col min="8450" max="8450" width="49.5703125" style="95" customWidth="1"/>
    <col min="8451" max="8451" width="7.85546875" style="95" customWidth="1"/>
    <col min="8452" max="8452" width="10.28515625" style="95" customWidth="1"/>
    <col min="8453" max="8453" width="11.140625" style="95" customWidth="1"/>
    <col min="8454" max="8454" width="13.85546875" style="95" customWidth="1"/>
    <col min="8455" max="8704" width="9.140625" style="95"/>
    <col min="8705" max="8705" width="4.85546875" style="95" customWidth="1"/>
    <col min="8706" max="8706" width="49.5703125" style="95" customWidth="1"/>
    <col min="8707" max="8707" width="7.85546875" style="95" customWidth="1"/>
    <col min="8708" max="8708" width="10.28515625" style="95" customWidth="1"/>
    <col min="8709" max="8709" width="11.140625" style="95" customWidth="1"/>
    <col min="8710" max="8710" width="13.85546875" style="95" customWidth="1"/>
    <col min="8711" max="8960" width="9.140625" style="95"/>
    <col min="8961" max="8961" width="4.85546875" style="95" customWidth="1"/>
    <col min="8962" max="8962" width="49.5703125" style="95" customWidth="1"/>
    <col min="8963" max="8963" width="7.85546875" style="95" customWidth="1"/>
    <col min="8964" max="8964" width="10.28515625" style="95" customWidth="1"/>
    <col min="8965" max="8965" width="11.140625" style="95" customWidth="1"/>
    <col min="8966" max="8966" width="13.85546875" style="95" customWidth="1"/>
    <col min="8967" max="9216" width="9.140625" style="95"/>
    <col min="9217" max="9217" width="4.85546875" style="95" customWidth="1"/>
    <col min="9218" max="9218" width="49.5703125" style="95" customWidth="1"/>
    <col min="9219" max="9219" width="7.85546875" style="95" customWidth="1"/>
    <col min="9220" max="9220" width="10.28515625" style="95" customWidth="1"/>
    <col min="9221" max="9221" width="11.140625" style="95" customWidth="1"/>
    <col min="9222" max="9222" width="13.85546875" style="95" customWidth="1"/>
    <col min="9223" max="9472" width="9.140625" style="95"/>
    <col min="9473" max="9473" width="4.85546875" style="95" customWidth="1"/>
    <col min="9474" max="9474" width="49.5703125" style="95" customWidth="1"/>
    <col min="9475" max="9475" width="7.85546875" style="95" customWidth="1"/>
    <col min="9476" max="9476" width="10.28515625" style="95" customWidth="1"/>
    <col min="9477" max="9477" width="11.140625" style="95" customWidth="1"/>
    <col min="9478" max="9478" width="13.85546875" style="95" customWidth="1"/>
    <col min="9479" max="9728" width="9.140625" style="95"/>
    <col min="9729" max="9729" width="4.85546875" style="95" customWidth="1"/>
    <col min="9730" max="9730" width="49.5703125" style="95" customWidth="1"/>
    <col min="9731" max="9731" width="7.85546875" style="95" customWidth="1"/>
    <col min="9732" max="9732" width="10.28515625" style="95" customWidth="1"/>
    <col min="9733" max="9733" width="11.140625" style="95" customWidth="1"/>
    <col min="9734" max="9734" width="13.85546875" style="95" customWidth="1"/>
    <col min="9735" max="9984" width="9.140625" style="95"/>
    <col min="9985" max="9985" width="4.85546875" style="95" customWidth="1"/>
    <col min="9986" max="9986" width="49.5703125" style="95" customWidth="1"/>
    <col min="9987" max="9987" width="7.85546875" style="95" customWidth="1"/>
    <col min="9988" max="9988" width="10.28515625" style="95" customWidth="1"/>
    <col min="9989" max="9989" width="11.140625" style="95" customWidth="1"/>
    <col min="9990" max="9990" width="13.85546875" style="95" customWidth="1"/>
    <col min="9991" max="10240" width="9.140625" style="95"/>
    <col min="10241" max="10241" width="4.85546875" style="95" customWidth="1"/>
    <col min="10242" max="10242" width="49.5703125" style="95" customWidth="1"/>
    <col min="10243" max="10243" width="7.85546875" style="95" customWidth="1"/>
    <col min="10244" max="10244" width="10.28515625" style="95" customWidth="1"/>
    <col min="10245" max="10245" width="11.140625" style="95" customWidth="1"/>
    <col min="10246" max="10246" width="13.85546875" style="95" customWidth="1"/>
    <col min="10247" max="10496" width="9.140625" style="95"/>
    <col min="10497" max="10497" width="4.85546875" style="95" customWidth="1"/>
    <col min="10498" max="10498" width="49.5703125" style="95" customWidth="1"/>
    <col min="10499" max="10499" width="7.85546875" style="95" customWidth="1"/>
    <col min="10500" max="10500" width="10.28515625" style="95" customWidth="1"/>
    <col min="10501" max="10501" width="11.140625" style="95" customWidth="1"/>
    <col min="10502" max="10502" width="13.85546875" style="95" customWidth="1"/>
    <col min="10503" max="10752" width="9.140625" style="95"/>
    <col min="10753" max="10753" width="4.85546875" style="95" customWidth="1"/>
    <col min="10754" max="10754" width="49.5703125" style="95" customWidth="1"/>
    <col min="10755" max="10755" width="7.85546875" style="95" customWidth="1"/>
    <col min="10756" max="10756" width="10.28515625" style="95" customWidth="1"/>
    <col min="10757" max="10757" width="11.140625" style="95" customWidth="1"/>
    <col min="10758" max="10758" width="13.85546875" style="95" customWidth="1"/>
    <col min="10759" max="11008" width="9.140625" style="95"/>
    <col min="11009" max="11009" width="4.85546875" style="95" customWidth="1"/>
    <col min="11010" max="11010" width="49.5703125" style="95" customWidth="1"/>
    <col min="11011" max="11011" width="7.85546875" style="95" customWidth="1"/>
    <col min="11012" max="11012" width="10.28515625" style="95" customWidth="1"/>
    <col min="11013" max="11013" width="11.140625" style="95" customWidth="1"/>
    <col min="11014" max="11014" width="13.85546875" style="95" customWidth="1"/>
    <col min="11015" max="11264" width="9.140625" style="95"/>
    <col min="11265" max="11265" width="4.85546875" style="95" customWidth="1"/>
    <col min="11266" max="11266" width="49.5703125" style="95" customWidth="1"/>
    <col min="11267" max="11267" width="7.85546875" style="95" customWidth="1"/>
    <col min="11268" max="11268" width="10.28515625" style="95" customWidth="1"/>
    <col min="11269" max="11269" width="11.140625" style="95" customWidth="1"/>
    <col min="11270" max="11270" width="13.85546875" style="95" customWidth="1"/>
    <col min="11271" max="11520" width="9.140625" style="95"/>
    <col min="11521" max="11521" width="4.85546875" style="95" customWidth="1"/>
    <col min="11522" max="11522" width="49.5703125" style="95" customWidth="1"/>
    <col min="11523" max="11523" width="7.85546875" style="95" customWidth="1"/>
    <col min="11524" max="11524" width="10.28515625" style="95" customWidth="1"/>
    <col min="11525" max="11525" width="11.140625" style="95" customWidth="1"/>
    <col min="11526" max="11526" width="13.85546875" style="95" customWidth="1"/>
    <col min="11527" max="11776" width="9.140625" style="95"/>
    <col min="11777" max="11777" width="4.85546875" style="95" customWidth="1"/>
    <col min="11778" max="11778" width="49.5703125" style="95" customWidth="1"/>
    <col min="11779" max="11779" width="7.85546875" style="95" customWidth="1"/>
    <col min="11780" max="11780" width="10.28515625" style="95" customWidth="1"/>
    <col min="11781" max="11781" width="11.140625" style="95" customWidth="1"/>
    <col min="11782" max="11782" width="13.85546875" style="95" customWidth="1"/>
    <col min="11783" max="12032" width="9.140625" style="95"/>
    <col min="12033" max="12033" width="4.85546875" style="95" customWidth="1"/>
    <col min="12034" max="12034" width="49.5703125" style="95" customWidth="1"/>
    <col min="12035" max="12035" width="7.85546875" style="95" customWidth="1"/>
    <col min="12036" max="12036" width="10.28515625" style="95" customWidth="1"/>
    <col min="12037" max="12037" width="11.140625" style="95" customWidth="1"/>
    <col min="12038" max="12038" width="13.85546875" style="95" customWidth="1"/>
    <col min="12039" max="12288" width="9.140625" style="95"/>
    <col min="12289" max="12289" width="4.85546875" style="95" customWidth="1"/>
    <col min="12290" max="12290" width="49.5703125" style="95" customWidth="1"/>
    <col min="12291" max="12291" width="7.85546875" style="95" customWidth="1"/>
    <col min="12292" max="12292" width="10.28515625" style="95" customWidth="1"/>
    <col min="12293" max="12293" width="11.140625" style="95" customWidth="1"/>
    <col min="12294" max="12294" width="13.85546875" style="95" customWidth="1"/>
    <col min="12295" max="12544" width="9.140625" style="95"/>
    <col min="12545" max="12545" width="4.85546875" style="95" customWidth="1"/>
    <col min="12546" max="12546" width="49.5703125" style="95" customWidth="1"/>
    <col min="12547" max="12547" width="7.85546875" style="95" customWidth="1"/>
    <col min="12548" max="12548" width="10.28515625" style="95" customWidth="1"/>
    <col min="12549" max="12549" width="11.140625" style="95" customWidth="1"/>
    <col min="12550" max="12550" width="13.85546875" style="95" customWidth="1"/>
    <col min="12551" max="12800" width="9.140625" style="95"/>
    <col min="12801" max="12801" width="4.85546875" style="95" customWidth="1"/>
    <col min="12802" max="12802" width="49.5703125" style="95" customWidth="1"/>
    <col min="12803" max="12803" width="7.85546875" style="95" customWidth="1"/>
    <col min="12804" max="12804" width="10.28515625" style="95" customWidth="1"/>
    <col min="12805" max="12805" width="11.140625" style="95" customWidth="1"/>
    <col min="12806" max="12806" width="13.85546875" style="95" customWidth="1"/>
    <col min="12807" max="13056" width="9.140625" style="95"/>
    <col min="13057" max="13057" width="4.85546875" style="95" customWidth="1"/>
    <col min="13058" max="13058" width="49.5703125" style="95" customWidth="1"/>
    <col min="13059" max="13059" width="7.85546875" style="95" customWidth="1"/>
    <col min="13060" max="13060" width="10.28515625" style="95" customWidth="1"/>
    <col min="13061" max="13061" width="11.140625" style="95" customWidth="1"/>
    <col min="13062" max="13062" width="13.85546875" style="95" customWidth="1"/>
    <col min="13063" max="13312" width="9.140625" style="95"/>
    <col min="13313" max="13313" width="4.85546875" style="95" customWidth="1"/>
    <col min="13314" max="13314" width="49.5703125" style="95" customWidth="1"/>
    <col min="13315" max="13315" width="7.85546875" style="95" customWidth="1"/>
    <col min="13316" max="13316" width="10.28515625" style="95" customWidth="1"/>
    <col min="13317" max="13317" width="11.140625" style="95" customWidth="1"/>
    <col min="13318" max="13318" width="13.85546875" style="95" customWidth="1"/>
    <col min="13319" max="13568" width="9.140625" style="95"/>
    <col min="13569" max="13569" width="4.85546875" style="95" customWidth="1"/>
    <col min="13570" max="13570" width="49.5703125" style="95" customWidth="1"/>
    <col min="13571" max="13571" width="7.85546875" style="95" customWidth="1"/>
    <col min="13572" max="13572" width="10.28515625" style="95" customWidth="1"/>
    <col min="13573" max="13573" width="11.140625" style="95" customWidth="1"/>
    <col min="13574" max="13574" width="13.85546875" style="95" customWidth="1"/>
    <col min="13575" max="13824" width="9.140625" style="95"/>
    <col min="13825" max="13825" width="4.85546875" style="95" customWidth="1"/>
    <col min="13826" max="13826" width="49.5703125" style="95" customWidth="1"/>
    <col min="13827" max="13827" width="7.85546875" style="95" customWidth="1"/>
    <col min="13828" max="13828" width="10.28515625" style="95" customWidth="1"/>
    <col min="13829" max="13829" width="11.140625" style="95" customWidth="1"/>
    <col min="13830" max="13830" width="13.85546875" style="95" customWidth="1"/>
    <col min="13831" max="14080" width="9.140625" style="95"/>
    <col min="14081" max="14081" width="4.85546875" style="95" customWidth="1"/>
    <col min="14082" max="14082" width="49.5703125" style="95" customWidth="1"/>
    <col min="14083" max="14083" width="7.85546875" style="95" customWidth="1"/>
    <col min="14084" max="14084" width="10.28515625" style="95" customWidth="1"/>
    <col min="14085" max="14085" width="11.140625" style="95" customWidth="1"/>
    <col min="14086" max="14086" width="13.85546875" style="95" customWidth="1"/>
    <col min="14087" max="14336" width="9.140625" style="95"/>
    <col min="14337" max="14337" width="4.85546875" style="95" customWidth="1"/>
    <col min="14338" max="14338" width="49.5703125" style="95" customWidth="1"/>
    <col min="14339" max="14339" width="7.85546875" style="95" customWidth="1"/>
    <col min="14340" max="14340" width="10.28515625" style="95" customWidth="1"/>
    <col min="14341" max="14341" width="11.140625" style="95" customWidth="1"/>
    <col min="14342" max="14342" width="13.85546875" style="95" customWidth="1"/>
    <col min="14343" max="14592" width="9.140625" style="95"/>
    <col min="14593" max="14593" width="4.85546875" style="95" customWidth="1"/>
    <col min="14594" max="14594" width="49.5703125" style="95" customWidth="1"/>
    <col min="14595" max="14595" width="7.85546875" style="95" customWidth="1"/>
    <col min="14596" max="14596" width="10.28515625" style="95" customWidth="1"/>
    <col min="14597" max="14597" width="11.140625" style="95" customWidth="1"/>
    <col min="14598" max="14598" width="13.85546875" style="95" customWidth="1"/>
    <col min="14599" max="14848" width="9.140625" style="95"/>
    <col min="14849" max="14849" width="4.85546875" style="95" customWidth="1"/>
    <col min="14850" max="14850" width="49.5703125" style="95" customWidth="1"/>
    <col min="14851" max="14851" width="7.85546875" style="95" customWidth="1"/>
    <col min="14852" max="14852" width="10.28515625" style="95" customWidth="1"/>
    <col min="14853" max="14853" width="11.140625" style="95" customWidth="1"/>
    <col min="14854" max="14854" width="13.85546875" style="95" customWidth="1"/>
    <col min="14855" max="15104" width="9.140625" style="95"/>
    <col min="15105" max="15105" width="4.85546875" style="95" customWidth="1"/>
    <col min="15106" max="15106" width="49.5703125" style="95" customWidth="1"/>
    <col min="15107" max="15107" width="7.85546875" style="95" customWidth="1"/>
    <col min="15108" max="15108" width="10.28515625" style="95" customWidth="1"/>
    <col min="15109" max="15109" width="11.140625" style="95" customWidth="1"/>
    <col min="15110" max="15110" width="13.85546875" style="95" customWidth="1"/>
    <col min="15111" max="15360" width="9.140625" style="95"/>
    <col min="15361" max="15361" width="4.85546875" style="95" customWidth="1"/>
    <col min="15362" max="15362" width="49.5703125" style="95" customWidth="1"/>
    <col min="15363" max="15363" width="7.85546875" style="95" customWidth="1"/>
    <col min="15364" max="15364" width="10.28515625" style="95" customWidth="1"/>
    <col min="15365" max="15365" width="11.140625" style="95" customWidth="1"/>
    <col min="15366" max="15366" width="13.85546875" style="95" customWidth="1"/>
    <col min="15367" max="15616" width="9.140625" style="95"/>
    <col min="15617" max="15617" width="4.85546875" style="95" customWidth="1"/>
    <col min="15618" max="15618" width="49.5703125" style="95" customWidth="1"/>
    <col min="15619" max="15619" width="7.85546875" style="95" customWidth="1"/>
    <col min="15620" max="15620" width="10.28515625" style="95" customWidth="1"/>
    <col min="15621" max="15621" width="11.140625" style="95" customWidth="1"/>
    <col min="15622" max="15622" width="13.85546875" style="95" customWidth="1"/>
    <col min="15623" max="15872" width="9.140625" style="95"/>
    <col min="15873" max="15873" width="4.85546875" style="95" customWidth="1"/>
    <col min="15874" max="15874" width="49.5703125" style="95" customWidth="1"/>
    <col min="15875" max="15875" width="7.85546875" style="95" customWidth="1"/>
    <col min="15876" max="15876" width="10.28515625" style="95" customWidth="1"/>
    <col min="15877" max="15877" width="11.140625" style="95" customWidth="1"/>
    <col min="15878" max="15878" width="13.85546875" style="95" customWidth="1"/>
    <col min="15879" max="16128" width="9.140625" style="95"/>
    <col min="16129" max="16129" width="4.85546875" style="95" customWidth="1"/>
    <col min="16130" max="16130" width="49.5703125" style="95" customWidth="1"/>
    <col min="16131" max="16131" width="7.85546875" style="95" customWidth="1"/>
    <col min="16132" max="16132" width="10.28515625" style="95" customWidth="1"/>
    <col min="16133" max="16133" width="11.140625" style="95" customWidth="1"/>
    <col min="16134" max="16134" width="13.85546875" style="95" customWidth="1"/>
    <col min="16135" max="16384" width="9.140625" style="95"/>
  </cols>
  <sheetData>
    <row r="1" spans="1:10" ht="15.75">
      <c r="A1" s="90"/>
      <c r="B1" s="91" t="s">
        <v>43</v>
      </c>
      <c r="C1" s="92"/>
      <c r="D1" s="93"/>
      <c r="E1" s="93"/>
      <c r="F1" s="94"/>
    </row>
    <row r="2" spans="1:10" ht="15.75">
      <c r="A2" s="96" t="s">
        <v>55</v>
      </c>
      <c r="B2" s="97" t="s">
        <v>44</v>
      </c>
      <c r="C2" s="98" t="s">
        <v>45</v>
      </c>
      <c r="D2" s="99" t="s">
        <v>46</v>
      </c>
      <c r="E2" s="99" t="s">
        <v>47</v>
      </c>
      <c r="F2" s="100" t="s">
        <v>48</v>
      </c>
      <c r="G2" s="101"/>
      <c r="H2" s="101"/>
      <c r="I2" s="101"/>
      <c r="J2" s="101"/>
    </row>
    <row r="3" spans="1:10" ht="60">
      <c r="A3" s="102" t="s">
        <v>1</v>
      </c>
      <c r="B3" s="103" t="s">
        <v>49</v>
      </c>
      <c r="C3" s="104"/>
      <c r="D3" s="105"/>
      <c r="E3" s="106"/>
      <c r="F3" s="107"/>
      <c r="G3" s="101"/>
      <c r="H3" s="101"/>
      <c r="I3" s="101"/>
      <c r="J3" s="101"/>
    </row>
    <row r="4" spans="1:10" ht="15">
      <c r="A4" s="108"/>
      <c r="B4" s="109"/>
      <c r="C4" s="110"/>
      <c r="D4" s="111"/>
      <c r="E4" s="112"/>
      <c r="F4" s="113"/>
      <c r="G4" s="101"/>
      <c r="H4" s="101"/>
      <c r="I4" s="101"/>
      <c r="J4" s="101"/>
    </row>
    <row r="5" spans="1:10" ht="15">
      <c r="A5" s="108"/>
      <c r="B5" s="109" t="s">
        <v>50</v>
      </c>
      <c r="C5" s="110" t="s">
        <v>0</v>
      </c>
      <c r="D5" s="114">
        <v>18</v>
      </c>
      <c r="E5" s="114">
        <v>0</v>
      </c>
      <c r="F5" s="115">
        <f>D5*E5</f>
        <v>0</v>
      </c>
      <c r="G5" s="101"/>
      <c r="H5" s="101"/>
      <c r="I5" s="101"/>
      <c r="J5" s="101"/>
    </row>
    <row r="6" spans="1:10" ht="15">
      <c r="A6" s="108"/>
      <c r="B6" s="109"/>
      <c r="C6" s="110"/>
      <c r="D6" s="114"/>
      <c r="E6" s="114"/>
      <c r="F6" s="115"/>
      <c r="G6" s="101"/>
      <c r="H6" s="101"/>
      <c r="I6" s="101"/>
      <c r="J6" s="101"/>
    </row>
    <row r="7" spans="1:10" ht="15">
      <c r="A7" s="108"/>
      <c r="B7" s="109" t="s">
        <v>51</v>
      </c>
      <c r="C7" s="110" t="s">
        <v>0</v>
      </c>
      <c r="D7" s="114">
        <v>7</v>
      </c>
      <c r="E7" s="114">
        <v>0</v>
      </c>
      <c r="F7" s="115">
        <f>D7*E7</f>
        <v>0</v>
      </c>
      <c r="G7" s="101"/>
      <c r="H7" s="101"/>
      <c r="I7" s="101"/>
      <c r="J7" s="101"/>
    </row>
    <row r="8" spans="1:10" ht="15">
      <c r="A8" s="108"/>
      <c r="B8" s="109"/>
      <c r="C8" s="110"/>
      <c r="D8" s="114"/>
      <c r="E8" s="114"/>
      <c r="F8" s="115"/>
      <c r="G8" s="101"/>
      <c r="H8" s="101"/>
      <c r="I8" s="101"/>
      <c r="J8" s="116"/>
    </row>
    <row r="9" spans="1:10" ht="15">
      <c r="A9" s="108"/>
      <c r="B9" s="109" t="s">
        <v>52</v>
      </c>
      <c r="C9" s="110" t="s">
        <v>0</v>
      </c>
      <c r="D9" s="114">
        <v>4</v>
      </c>
      <c r="E9" s="114">
        <v>0</v>
      </c>
      <c r="F9" s="115">
        <f>D9*E9</f>
        <v>0</v>
      </c>
      <c r="G9" s="101"/>
      <c r="H9" s="101"/>
      <c r="I9" s="101"/>
      <c r="J9" s="101"/>
    </row>
    <row r="10" spans="1:10" ht="15.75" thickBot="1">
      <c r="A10" s="117"/>
      <c r="B10" s="118"/>
      <c r="C10" s="119"/>
      <c r="D10" s="120"/>
      <c r="E10" s="120"/>
      <c r="F10" s="121"/>
      <c r="G10" s="101"/>
      <c r="H10" s="101"/>
      <c r="I10" s="101"/>
      <c r="J10" s="101"/>
    </row>
    <row r="11" spans="1:10" ht="23.25" customHeight="1" thickBot="1">
      <c r="A11" s="122" t="s">
        <v>55</v>
      </c>
      <c r="B11" s="123" t="s">
        <v>53</v>
      </c>
      <c r="C11" s="124"/>
      <c r="D11" s="125"/>
      <c r="E11" s="126"/>
      <c r="F11" s="127">
        <f>SUM(F5:F10)</f>
        <v>0</v>
      </c>
      <c r="G11" s="101"/>
      <c r="H11" s="101"/>
      <c r="I11" s="101"/>
      <c r="J11" s="101"/>
    </row>
    <row r="14" spans="1:10" ht="15.75">
      <c r="A14" s="90"/>
      <c r="B14" s="91" t="s">
        <v>54</v>
      </c>
      <c r="C14" s="92"/>
      <c r="D14" s="93"/>
      <c r="E14" s="93"/>
      <c r="F14" s="94"/>
    </row>
    <row r="15" spans="1:10" ht="15.75">
      <c r="A15" s="96" t="s">
        <v>77</v>
      </c>
      <c r="B15" s="97" t="s">
        <v>44</v>
      </c>
      <c r="C15" s="98" t="s">
        <v>45</v>
      </c>
      <c r="D15" s="99" t="s">
        <v>46</v>
      </c>
      <c r="E15" s="99" t="s">
        <v>47</v>
      </c>
      <c r="F15" s="100" t="s">
        <v>48</v>
      </c>
      <c r="G15" s="101"/>
      <c r="H15" s="101"/>
      <c r="I15" s="101"/>
      <c r="J15" s="101"/>
    </row>
    <row r="16" spans="1:10" s="131" customFormat="1" ht="195">
      <c r="A16" s="128"/>
      <c r="B16" s="103" t="s">
        <v>56</v>
      </c>
      <c r="C16" s="104"/>
      <c r="D16" s="129"/>
      <c r="E16" s="105"/>
      <c r="F16" s="130"/>
      <c r="G16" s="101"/>
      <c r="H16" s="101"/>
      <c r="I16" s="101"/>
      <c r="J16" s="101"/>
    </row>
    <row r="17" spans="1:10" s="131" customFormat="1" ht="15">
      <c r="A17" s="108"/>
      <c r="B17" s="132"/>
      <c r="C17" s="110"/>
      <c r="D17" s="133"/>
      <c r="E17" s="111"/>
      <c r="F17" s="134"/>
      <c r="G17" s="101"/>
      <c r="H17" s="101"/>
      <c r="I17" s="101"/>
      <c r="J17" s="101"/>
    </row>
    <row r="18" spans="1:10" ht="60">
      <c r="A18" s="135" t="s">
        <v>1</v>
      </c>
      <c r="B18" s="132" t="s">
        <v>57</v>
      </c>
      <c r="C18" s="110"/>
      <c r="D18" s="133"/>
      <c r="E18" s="111"/>
      <c r="F18" s="134"/>
      <c r="G18" s="101"/>
      <c r="H18" s="101"/>
      <c r="I18" s="101"/>
      <c r="J18" s="101"/>
    </row>
    <row r="19" spans="1:10" ht="15">
      <c r="A19" s="108"/>
      <c r="B19" s="109" t="s">
        <v>58</v>
      </c>
      <c r="C19" s="110" t="s">
        <v>0</v>
      </c>
      <c r="D19" s="114">
        <v>3</v>
      </c>
      <c r="E19" s="114">
        <v>0</v>
      </c>
      <c r="F19" s="115">
        <f>D19*E19</f>
        <v>0</v>
      </c>
      <c r="G19" s="101"/>
      <c r="H19" s="101"/>
      <c r="I19" s="101"/>
      <c r="J19" s="101"/>
    </row>
    <row r="20" spans="1:10" ht="15">
      <c r="A20" s="108"/>
      <c r="B20" s="109"/>
      <c r="C20" s="110"/>
      <c r="D20" s="114"/>
      <c r="E20" s="114"/>
      <c r="F20" s="115"/>
      <c r="G20" s="101"/>
      <c r="H20" s="101"/>
      <c r="I20" s="101"/>
      <c r="J20" s="101"/>
    </row>
    <row r="21" spans="1:10" ht="60">
      <c r="A21" s="135" t="s">
        <v>2</v>
      </c>
      <c r="B21" s="132" t="s">
        <v>57</v>
      </c>
      <c r="C21" s="110"/>
      <c r="D21" s="133"/>
      <c r="E21" s="111"/>
      <c r="F21" s="134"/>
      <c r="G21" s="101"/>
      <c r="H21" s="101"/>
      <c r="I21" s="101"/>
      <c r="J21" s="101"/>
    </row>
    <row r="22" spans="1:10" ht="15">
      <c r="A22" s="108"/>
      <c r="B22" s="109" t="s">
        <v>59</v>
      </c>
      <c r="C22" s="110" t="s">
        <v>0</v>
      </c>
      <c r="D22" s="114">
        <v>1</v>
      </c>
      <c r="E22" s="114">
        <v>0</v>
      </c>
      <c r="F22" s="115">
        <f>D22*E22</f>
        <v>0</v>
      </c>
      <c r="G22" s="101"/>
      <c r="H22" s="101"/>
      <c r="I22" s="101"/>
      <c r="J22" s="101"/>
    </row>
    <row r="23" spans="1:10" ht="15">
      <c r="A23" s="108"/>
      <c r="B23" s="109"/>
      <c r="C23" s="110"/>
      <c r="D23" s="114"/>
      <c r="E23" s="114"/>
      <c r="F23" s="115"/>
      <c r="G23" s="101"/>
      <c r="H23" s="101"/>
      <c r="I23" s="101"/>
      <c r="J23" s="101"/>
    </row>
    <row r="24" spans="1:10" ht="45">
      <c r="A24" s="135" t="s">
        <v>3</v>
      </c>
      <c r="B24" s="132" t="s">
        <v>60</v>
      </c>
      <c r="C24" s="110"/>
      <c r="D24" s="133"/>
      <c r="E24" s="111"/>
      <c r="F24" s="134"/>
      <c r="G24" s="101"/>
      <c r="H24" s="101"/>
      <c r="I24" s="101"/>
      <c r="J24" s="101"/>
    </row>
    <row r="25" spans="1:10" ht="15">
      <c r="A25" s="108"/>
      <c r="B25" s="109" t="s">
        <v>61</v>
      </c>
      <c r="C25" s="110" t="s">
        <v>0</v>
      </c>
      <c r="D25" s="114">
        <v>1</v>
      </c>
      <c r="E25" s="114">
        <v>0</v>
      </c>
      <c r="F25" s="115">
        <f>D25*E25</f>
        <v>0</v>
      </c>
      <c r="G25" s="101"/>
      <c r="H25" s="101"/>
      <c r="I25" s="101"/>
      <c r="J25" s="101"/>
    </row>
    <row r="26" spans="1:10" ht="45">
      <c r="A26" s="135" t="s">
        <v>4</v>
      </c>
      <c r="B26" s="132" t="s">
        <v>62</v>
      </c>
      <c r="C26" s="110"/>
      <c r="D26" s="114"/>
      <c r="E26" s="114"/>
      <c r="F26" s="136"/>
      <c r="G26" s="101"/>
      <c r="H26" s="101"/>
      <c r="I26" s="101"/>
      <c r="J26" s="101"/>
    </row>
    <row r="27" spans="1:10" ht="15">
      <c r="A27" s="108"/>
      <c r="B27" s="109" t="s">
        <v>63</v>
      </c>
      <c r="C27" s="110" t="s">
        <v>0</v>
      </c>
      <c r="D27" s="114">
        <v>3</v>
      </c>
      <c r="E27" s="114">
        <v>0</v>
      </c>
      <c r="F27" s="115">
        <f>D27*E27</f>
        <v>0</v>
      </c>
      <c r="G27" s="101"/>
      <c r="H27" s="101"/>
      <c r="I27" s="101"/>
      <c r="J27" s="101"/>
    </row>
    <row r="28" spans="1:10" ht="15">
      <c r="A28" s="108"/>
      <c r="B28" s="109"/>
      <c r="C28" s="110"/>
      <c r="D28" s="114"/>
      <c r="E28" s="114"/>
      <c r="F28" s="115"/>
      <c r="G28" s="101"/>
      <c r="H28" s="101"/>
      <c r="I28" s="101"/>
      <c r="J28" s="101"/>
    </row>
    <row r="29" spans="1:10" ht="45">
      <c r="A29" s="135" t="s">
        <v>18</v>
      </c>
      <c r="B29" s="132" t="s">
        <v>62</v>
      </c>
      <c r="C29" s="110"/>
      <c r="D29" s="114"/>
      <c r="E29" s="114"/>
      <c r="F29" s="136"/>
      <c r="G29" s="101"/>
      <c r="H29" s="101"/>
      <c r="I29" s="101"/>
      <c r="J29" s="101"/>
    </row>
    <row r="30" spans="1:10" ht="15">
      <c r="A30" s="108"/>
      <c r="B30" s="109" t="s">
        <v>64</v>
      </c>
      <c r="C30" s="110" t="s">
        <v>0</v>
      </c>
      <c r="D30" s="114">
        <v>4</v>
      </c>
      <c r="E30" s="114">
        <v>0</v>
      </c>
      <c r="F30" s="115">
        <f>D30*E30</f>
        <v>0</v>
      </c>
      <c r="G30" s="101"/>
      <c r="H30" s="101"/>
      <c r="I30" s="101"/>
      <c r="J30" s="101"/>
    </row>
    <row r="31" spans="1:10" ht="15">
      <c r="A31" s="108"/>
      <c r="B31" s="109"/>
      <c r="C31" s="110"/>
      <c r="D31" s="114"/>
      <c r="E31" s="114"/>
      <c r="F31" s="115"/>
      <c r="G31" s="101"/>
      <c r="H31" s="101"/>
      <c r="I31" s="101"/>
      <c r="J31" s="101"/>
    </row>
    <row r="32" spans="1:10" ht="45">
      <c r="A32" s="135" t="s">
        <v>19</v>
      </c>
      <c r="B32" s="132" t="s">
        <v>62</v>
      </c>
      <c r="C32" s="110"/>
      <c r="D32" s="114"/>
      <c r="E32" s="114"/>
      <c r="F32" s="136"/>
      <c r="G32" s="101"/>
      <c r="H32" s="101"/>
      <c r="I32" s="101"/>
      <c r="J32" s="101"/>
    </row>
    <row r="33" spans="1:10" ht="15">
      <c r="A33" s="108"/>
      <c r="B33" s="109" t="s">
        <v>65</v>
      </c>
      <c r="C33" s="110" t="s">
        <v>0</v>
      </c>
      <c r="D33" s="114">
        <v>2</v>
      </c>
      <c r="E33" s="114">
        <v>0</v>
      </c>
      <c r="F33" s="115">
        <f>D33*E33</f>
        <v>0</v>
      </c>
      <c r="G33" s="101"/>
      <c r="H33" s="101"/>
      <c r="I33" s="101"/>
      <c r="J33" s="101"/>
    </row>
    <row r="34" spans="1:10" ht="15">
      <c r="A34" s="108"/>
      <c r="B34" s="109"/>
      <c r="C34" s="110"/>
      <c r="D34" s="114"/>
      <c r="E34" s="114"/>
      <c r="F34" s="136"/>
      <c r="G34" s="101"/>
      <c r="H34" s="101"/>
      <c r="I34" s="101"/>
      <c r="J34" s="101"/>
    </row>
    <row r="35" spans="1:10" ht="45">
      <c r="A35" s="135" t="s">
        <v>22</v>
      </c>
      <c r="B35" s="132" t="s">
        <v>66</v>
      </c>
      <c r="C35" s="110"/>
      <c r="D35" s="114"/>
      <c r="E35" s="114"/>
      <c r="F35" s="136"/>
      <c r="G35" s="101"/>
      <c r="H35" s="101"/>
      <c r="I35" s="101"/>
      <c r="J35" s="101"/>
    </row>
    <row r="36" spans="1:10" ht="15">
      <c r="A36" s="108"/>
      <c r="B36" s="109" t="s">
        <v>67</v>
      </c>
      <c r="C36" s="110" t="s">
        <v>0</v>
      </c>
      <c r="D36" s="114">
        <v>1</v>
      </c>
      <c r="E36" s="114">
        <v>0</v>
      </c>
      <c r="F36" s="115">
        <f>D36*E36</f>
        <v>0</v>
      </c>
      <c r="G36" s="101"/>
      <c r="H36" s="101"/>
      <c r="I36" s="101"/>
      <c r="J36" s="101"/>
    </row>
    <row r="37" spans="1:10" ht="15">
      <c r="A37" s="108"/>
      <c r="B37" s="109"/>
      <c r="C37" s="110"/>
      <c r="D37" s="114"/>
      <c r="E37" s="114"/>
      <c r="F37" s="136"/>
      <c r="G37" s="101"/>
      <c r="H37" s="101"/>
      <c r="I37" s="101"/>
      <c r="J37" s="101"/>
    </row>
    <row r="38" spans="1:10" ht="90">
      <c r="A38" s="135" t="s">
        <v>23</v>
      </c>
      <c r="B38" s="137" t="s">
        <v>68</v>
      </c>
      <c r="C38" s="110"/>
      <c r="D38" s="114"/>
      <c r="E38" s="114"/>
      <c r="F38" s="136"/>
      <c r="G38" s="101"/>
      <c r="H38" s="101"/>
      <c r="I38" s="101"/>
      <c r="J38" s="101"/>
    </row>
    <row r="39" spans="1:10" ht="15">
      <c r="A39" s="108"/>
      <c r="B39" s="109" t="s">
        <v>69</v>
      </c>
      <c r="C39" s="110" t="s">
        <v>0</v>
      </c>
      <c r="D39" s="114">
        <v>1</v>
      </c>
      <c r="E39" s="114">
        <v>0</v>
      </c>
      <c r="F39" s="115">
        <f>D39*E39</f>
        <v>0</v>
      </c>
      <c r="G39" s="101"/>
      <c r="H39" s="101"/>
      <c r="I39" s="101"/>
      <c r="J39" s="101"/>
    </row>
    <row r="40" spans="1:10" ht="15">
      <c r="A40" s="108"/>
      <c r="B40" s="109"/>
      <c r="C40" s="110"/>
      <c r="D40" s="114"/>
      <c r="E40" s="114"/>
      <c r="F40" s="115"/>
      <c r="G40" s="101"/>
      <c r="H40" s="101"/>
      <c r="I40" s="101"/>
      <c r="J40" s="101"/>
    </row>
    <row r="41" spans="1:10" ht="45">
      <c r="A41" s="135" t="s">
        <v>25</v>
      </c>
      <c r="B41" s="132" t="s">
        <v>70</v>
      </c>
      <c r="C41" s="110"/>
      <c r="D41" s="114"/>
      <c r="E41" s="114"/>
      <c r="F41" s="136"/>
      <c r="G41" s="101"/>
      <c r="H41" s="101"/>
      <c r="I41" s="101"/>
      <c r="J41" s="101"/>
    </row>
    <row r="42" spans="1:10" ht="15">
      <c r="A42" s="108"/>
      <c r="B42" s="109" t="s">
        <v>71</v>
      </c>
      <c r="C42" s="110" t="s">
        <v>0</v>
      </c>
      <c r="D42" s="114">
        <v>2</v>
      </c>
      <c r="E42" s="114">
        <v>0</v>
      </c>
      <c r="F42" s="115">
        <f>D42*E42</f>
        <v>0</v>
      </c>
      <c r="G42" s="101"/>
      <c r="H42" s="101"/>
      <c r="I42" s="101"/>
      <c r="J42" s="101"/>
    </row>
    <row r="43" spans="1:10" ht="15">
      <c r="A43" s="108"/>
      <c r="B43" s="109"/>
      <c r="C43" s="110"/>
      <c r="D43" s="114"/>
      <c r="E43" s="114"/>
      <c r="F43" s="115"/>
      <c r="G43" s="101"/>
      <c r="H43" s="101"/>
      <c r="I43" s="101"/>
      <c r="J43" s="101"/>
    </row>
    <row r="44" spans="1:10" ht="45">
      <c r="A44" s="135" t="s">
        <v>27</v>
      </c>
      <c r="B44" s="132" t="s">
        <v>70</v>
      </c>
      <c r="C44" s="110"/>
      <c r="D44" s="114"/>
      <c r="E44" s="114"/>
      <c r="F44" s="136"/>
      <c r="G44" s="101"/>
      <c r="H44" s="101"/>
      <c r="I44" s="101"/>
      <c r="J44" s="101"/>
    </row>
    <row r="45" spans="1:10" ht="15">
      <c r="A45" s="108"/>
      <c r="B45" s="109" t="s">
        <v>72</v>
      </c>
      <c r="C45" s="110" t="s">
        <v>0</v>
      </c>
      <c r="D45" s="114">
        <v>1</v>
      </c>
      <c r="E45" s="114">
        <v>0</v>
      </c>
      <c r="F45" s="115">
        <f>D45*E45</f>
        <v>0</v>
      </c>
      <c r="G45" s="101"/>
      <c r="H45" s="101"/>
      <c r="I45" s="101"/>
      <c r="J45" s="101"/>
    </row>
    <row r="46" spans="1:10" ht="15">
      <c r="A46" s="108"/>
      <c r="B46" s="109"/>
      <c r="C46" s="110"/>
      <c r="D46" s="114"/>
      <c r="E46" s="114"/>
      <c r="F46" s="115"/>
      <c r="G46" s="101"/>
      <c r="H46" s="101"/>
      <c r="I46" s="101"/>
      <c r="J46" s="101"/>
    </row>
    <row r="47" spans="1:10" ht="45">
      <c r="A47" s="135" t="s">
        <v>29</v>
      </c>
      <c r="B47" s="132" t="s">
        <v>70</v>
      </c>
      <c r="C47" s="110"/>
      <c r="D47" s="114"/>
      <c r="E47" s="114"/>
      <c r="F47" s="136"/>
      <c r="G47" s="101"/>
      <c r="H47" s="101"/>
      <c r="I47" s="101"/>
      <c r="J47" s="101"/>
    </row>
    <row r="48" spans="1:10" ht="15">
      <c r="A48" s="108"/>
      <c r="B48" s="109" t="s">
        <v>73</v>
      </c>
      <c r="C48" s="110" t="s">
        <v>0</v>
      </c>
      <c r="D48" s="114">
        <v>2</v>
      </c>
      <c r="E48" s="114">
        <v>0</v>
      </c>
      <c r="F48" s="115">
        <f>D48*E48</f>
        <v>0</v>
      </c>
      <c r="G48" s="101"/>
      <c r="H48" s="101"/>
      <c r="I48" s="101"/>
      <c r="J48" s="101"/>
    </row>
    <row r="49" spans="1:10" ht="15">
      <c r="A49" s="108"/>
      <c r="B49" s="109"/>
      <c r="C49" s="110"/>
      <c r="D49" s="114"/>
      <c r="E49" s="114"/>
      <c r="F49" s="115"/>
      <c r="G49" s="101"/>
      <c r="H49" s="101"/>
      <c r="I49" s="101"/>
      <c r="J49" s="101"/>
    </row>
    <row r="50" spans="1:10" ht="45">
      <c r="A50" s="135" t="s">
        <v>31</v>
      </c>
      <c r="B50" s="132" t="s">
        <v>70</v>
      </c>
      <c r="C50" s="110"/>
      <c r="D50" s="114"/>
      <c r="E50" s="114"/>
      <c r="F50" s="136"/>
      <c r="G50" s="101"/>
      <c r="H50" s="101"/>
      <c r="I50" s="101"/>
      <c r="J50" s="101"/>
    </row>
    <row r="51" spans="1:10" ht="15">
      <c r="A51" s="108"/>
      <c r="B51" s="109" t="s">
        <v>74</v>
      </c>
      <c r="C51" s="110" t="s">
        <v>0</v>
      </c>
      <c r="D51" s="114">
        <v>4</v>
      </c>
      <c r="E51" s="114">
        <v>0</v>
      </c>
      <c r="F51" s="115">
        <f>D51*E51</f>
        <v>0</v>
      </c>
      <c r="G51" s="101"/>
      <c r="H51" s="101"/>
      <c r="I51" s="101"/>
      <c r="J51" s="101"/>
    </row>
    <row r="52" spans="1:10" ht="15.75" thickBot="1">
      <c r="A52" s="108"/>
      <c r="B52" s="109"/>
      <c r="C52" s="110"/>
      <c r="D52" s="114"/>
      <c r="E52" s="114"/>
      <c r="F52" s="115"/>
      <c r="G52" s="101"/>
      <c r="H52" s="101"/>
      <c r="I52" s="101"/>
      <c r="J52" s="101"/>
    </row>
    <row r="53" spans="1:10" ht="23.25" customHeight="1" thickBot="1">
      <c r="A53" s="122" t="s">
        <v>77</v>
      </c>
      <c r="B53" s="138" t="s">
        <v>75</v>
      </c>
      <c r="C53" s="124"/>
      <c r="D53" s="125"/>
      <c r="E53" s="139"/>
      <c r="F53" s="127">
        <f>SUM(F19:F52)</f>
        <v>0</v>
      </c>
      <c r="G53" s="101"/>
      <c r="H53" s="101"/>
      <c r="I53" s="101"/>
      <c r="J53" s="101"/>
    </row>
    <row r="54" spans="1:10" ht="15.75">
      <c r="A54" s="140"/>
      <c r="B54" s="141"/>
      <c r="C54" s="142"/>
      <c r="D54" s="143"/>
      <c r="E54" s="144"/>
      <c r="F54" s="145"/>
      <c r="G54" s="101"/>
      <c r="H54" s="101"/>
      <c r="I54" s="101"/>
      <c r="J54" s="101"/>
    </row>
    <row r="55" spans="1:10" ht="15.75">
      <c r="A55" s="146"/>
      <c r="B55" s="147"/>
      <c r="C55" s="142"/>
      <c r="D55" s="148"/>
      <c r="E55" s="133"/>
      <c r="F55" s="149"/>
      <c r="G55" s="101"/>
      <c r="H55" s="101"/>
      <c r="I55" s="101"/>
      <c r="J55" s="101"/>
    </row>
    <row r="56" spans="1:10" ht="15.75">
      <c r="A56" s="90"/>
      <c r="B56" s="91" t="s">
        <v>76</v>
      </c>
      <c r="C56" s="92"/>
      <c r="D56" s="93"/>
      <c r="E56" s="93"/>
      <c r="F56" s="94"/>
    </row>
    <row r="57" spans="1:10" ht="23.25" customHeight="1">
      <c r="A57" s="96" t="s">
        <v>77</v>
      </c>
      <c r="B57" s="97" t="s">
        <v>44</v>
      </c>
      <c r="C57" s="98" t="s">
        <v>45</v>
      </c>
      <c r="D57" s="99" t="s">
        <v>46</v>
      </c>
      <c r="E57" s="99" t="s">
        <v>47</v>
      </c>
      <c r="F57" s="100" t="s">
        <v>48</v>
      </c>
      <c r="G57" s="101"/>
      <c r="H57" s="101"/>
      <c r="I57" s="101"/>
      <c r="J57" s="101"/>
    </row>
    <row r="58" spans="1:10">
      <c r="A58" s="150"/>
      <c r="B58" s="151"/>
      <c r="C58" s="152"/>
      <c r="D58" s="153"/>
      <c r="E58" s="106"/>
      <c r="F58" s="107"/>
      <c r="G58" s="101"/>
      <c r="H58" s="101"/>
      <c r="I58" s="101"/>
      <c r="J58" s="101"/>
    </row>
    <row r="59" spans="1:10" s="156" customFormat="1" ht="30">
      <c r="A59" s="135" t="s">
        <v>1</v>
      </c>
      <c r="B59" s="154" t="s">
        <v>78</v>
      </c>
      <c r="C59" s="110" t="s">
        <v>79</v>
      </c>
      <c r="D59" s="114">
        <v>21</v>
      </c>
      <c r="E59" s="114">
        <v>0</v>
      </c>
      <c r="F59" s="115">
        <f>D59*E59</f>
        <v>0</v>
      </c>
      <c r="G59" s="155"/>
      <c r="H59" s="155"/>
      <c r="I59" s="155"/>
      <c r="J59" s="155"/>
    </row>
    <row r="60" spans="1:10" s="156" customFormat="1" ht="15">
      <c r="A60" s="135"/>
      <c r="B60" s="154"/>
      <c r="C60" s="110"/>
      <c r="D60" s="114"/>
      <c r="E60" s="114"/>
      <c r="F60" s="115"/>
      <c r="G60" s="155"/>
      <c r="H60" s="155"/>
      <c r="I60" s="155"/>
      <c r="J60" s="155"/>
    </row>
    <row r="61" spans="1:10" s="156" customFormat="1" ht="30">
      <c r="A61" s="135" t="s">
        <v>2</v>
      </c>
      <c r="B61" s="154" t="s">
        <v>80</v>
      </c>
      <c r="C61" s="110" t="s">
        <v>79</v>
      </c>
      <c r="D61" s="114">
        <v>21</v>
      </c>
      <c r="E61" s="114">
        <v>0</v>
      </c>
      <c r="F61" s="115">
        <f>D61*E61</f>
        <v>0</v>
      </c>
      <c r="G61" s="155"/>
      <c r="H61" s="155"/>
      <c r="I61" s="155"/>
      <c r="J61" s="155"/>
    </row>
    <row r="62" spans="1:10" s="156" customFormat="1" ht="15">
      <c r="A62" s="135"/>
      <c r="B62" s="154"/>
      <c r="C62" s="110"/>
      <c r="D62" s="157"/>
      <c r="E62" s="133"/>
      <c r="F62" s="149"/>
      <c r="G62" s="155"/>
      <c r="H62" s="155"/>
      <c r="I62" s="155"/>
      <c r="J62" s="155"/>
    </row>
    <row r="63" spans="1:10" s="156" customFormat="1" ht="45">
      <c r="A63" s="135" t="s">
        <v>3</v>
      </c>
      <c r="B63" s="132" t="s">
        <v>81</v>
      </c>
      <c r="C63" s="110" t="s">
        <v>79</v>
      </c>
      <c r="D63" s="114">
        <v>150</v>
      </c>
      <c r="E63" s="114">
        <v>0</v>
      </c>
      <c r="F63" s="115">
        <f>D63*E63</f>
        <v>0</v>
      </c>
      <c r="G63" s="155"/>
      <c r="H63" s="155"/>
      <c r="I63" s="155"/>
      <c r="J63" s="155"/>
    </row>
    <row r="64" spans="1:10" ht="45.75" thickBot="1">
      <c r="A64" s="158" t="s">
        <v>4</v>
      </c>
      <c r="B64" s="159" t="s">
        <v>82</v>
      </c>
      <c r="C64" s="119" t="s">
        <v>79</v>
      </c>
      <c r="D64" s="120">
        <v>150</v>
      </c>
      <c r="E64" s="120">
        <v>0</v>
      </c>
      <c r="F64" s="121">
        <f>D64*E64</f>
        <v>0</v>
      </c>
      <c r="G64" s="101"/>
      <c r="H64" s="101"/>
      <c r="I64" s="101"/>
      <c r="J64" s="101"/>
    </row>
    <row r="65" spans="1:10" ht="23.25" customHeight="1" thickBot="1">
      <c r="A65" s="122" t="s">
        <v>89</v>
      </c>
      <c r="B65" s="138" t="s">
        <v>83</v>
      </c>
      <c r="C65" s="124"/>
      <c r="D65" s="125"/>
      <c r="E65" s="139"/>
      <c r="F65" s="160">
        <f>SUM(F59:F64)</f>
        <v>0</v>
      </c>
      <c r="G65" s="101"/>
      <c r="H65" s="101"/>
      <c r="I65" s="101"/>
      <c r="J65" s="101"/>
    </row>
    <row r="66" spans="1:10" s="165" customFormat="1">
      <c r="A66" s="161"/>
      <c r="B66" s="162"/>
      <c r="C66" s="142"/>
      <c r="D66" s="163"/>
      <c r="E66" s="112"/>
      <c r="F66" s="113"/>
      <c r="G66" s="164"/>
      <c r="H66" s="164"/>
      <c r="I66" s="164"/>
      <c r="J66" s="164"/>
    </row>
    <row r="67" spans="1:10" s="165" customFormat="1">
      <c r="A67" s="161"/>
      <c r="B67" s="162"/>
      <c r="C67" s="142"/>
      <c r="D67" s="163"/>
      <c r="E67" s="112"/>
      <c r="F67" s="113"/>
      <c r="G67" s="164"/>
      <c r="H67" s="164"/>
      <c r="I67" s="164"/>
      <c r="J67" s="164"/>
    </row>
    <row r="68" spans="1:10" s="165" customFormat="1">
      <c r="A68" s="161"/>
      <c r="B68" s="162"/>
      <c r="C68" s="142"/>
      <c r="D68" s="163"/>
      <c r="E68" s="112"/>
      <c r="F68" s="113"/>
      <c r="G68" s="164"/>
      <c r="H68" s="164"/>
      <c r="I68" s="164"/>
      <c r="J68" s="164"/>
    </row>
    <row r="69" spans="1:10" s="165" customFormat="1">
      <c r="A69" s="161"/>
      <c r="B69" s="162"/>
      <c r="C69" s="142"/>
      <c r="D69" s="163"/>
      <c r="E69" s="112"/>
      <c r="F69" s="113"/>
      <c r="G69" s="164"/>
      <c r="H69" s="164"/>
      <c r="I69" s="164"/>
      <c r="J69" s="164"/>
    </row>
    <row r="70" spans="1:10" s="165" customFormat="1">
      <c r="A70" s="161"/>
      <c r="B70" s="162"/>
      <c r="C70" s="142"/>
      <c r="D70" s="163"/>
      <c r="E70" s="112"/>
      <c r="F70" s="113"/>
      <c r="G70" s="164"/>
      <c r="H70" s="164"/>
      <c r="I70" s="164"/>
      <c r="J70" s="164"/>
    </row>
    <row r="71" spans="1:10" s="165" customFormat="1">
      <c r="A71" s="161"/>
      <c r="B71" s="162"/>
      <c r="C71" s="142"/>
      <c r="D71" s="163"/>
      <c r="E71" s="112"/>
      <c r="F71" s="113"/>
      <c r="G71" s="164"/>
      <c r="H71" s="164"/>
      <c r="I71" s="164"/>
      <c r="J71" s="164"/>
    </row>
    <row r="72" spans="1:10" s="165" customFormat="1">
      <c r="A72" s="161"/>
      <c r="B72" s="162"/>
      <c r="C72" s="142"/>
      <c r="D72" s="163"/>
      <c r="E72" s="112"/>
      <c r="F72" s="113"/>
      <c r="G72" s="164"/>
      <c r="H72" s="164"/>
      <c r="I72" s="164"/>
      <c r="J72" s="164"/>
    </row>
    <row r="73" spans="1:10" s="173" customFormat="1" ht="15.75">
      <c r="A73" s="166"/>
      <c r="B73" s="167" t="s">
        <v>84</v>
      </c>
      <c r="C73" s="168"/>
      <c r="D73" s="169"/>
      <c r="E73" s="170"/>
      <c r="F73" s="171"/>
      <c r="G73" s="172"/>
      <c r="H73" s="172"/>
      <c r="I73" s="172"/>
      <c r="J73" s="172"/>
    </row>
    <row r="74" spans="1:10" s="173" customFormat="1" ht="15.75">
      <c r="A74" s="174"/>
      <c r="B74" s="175"/>
      <c r="C74" s="176"/>
      <c r="D74" s="177"/>
      <c r="E74" s="178"/>
      <c r="F74" s="179"/>
      <c r="G74" s="172"/>
      <c r="H74" s="172"/>
      <c r="I74" s="172"/>
      <c r="J74" s="172"/>
    </row>
    <row r="75" spans="1:10" s="173" customFormat="1" ht="15.75">
      <c r="A75" s="180"/>
      <c r="B75" s="181"/>
      <c r="C75" s="182"/>
      <c r="D75" s="183"/>
      <c r="E75" s="184"/>
      <c r="F75" s="185"/>
      <c r="G75" s="172"/>
      <c r="H75" s="172"/>
      <c r="I75" s="172"/>
      <c r="J75" s="172"/>
    </row>
    <row r="76" spans="1:10" s="173" customFormat="1" ht="15.75">
      <c r="A76" s="186" t="s">
        <v>13</v>
      </c>
      <c r="B76" s="187" t="s">
        <v>40</v>
      </c>
      <c r="C76" s="188"/>
      <c r="D76" s="189"/>
      <c r="E76" s="190"/>
      <c r="F76" s="191">
        <f>'RADOVI DRUŠTVENI DOM "GREDA"'!G26</f>
        <v>0</v>
      </c>
      <c r="G76" s="172"/>
      <c r="H76" s="172"/>
      <c r="I76" s="172"/>
      <c r="J76" s="172"/>
    </row>
    <row r="77" spans="1:10" s="173" customFormat="1" ht="15.75">
      <c r="A77" s="180" t="s">
        <v>55</v>
      </c>
      <c r="B77" s="181" t="s">
        <v>43</v>
      </c>
      <c r="C77" s="182"/>
      <c r="D77" s="183"/>
      <c r="E77" s="184"/>
      <c r="F77" s="185">
        <f>F11</f>
        <v>0</v>
      </c>
      <c r="G77" s="172"/>
      <c r="H77" s="172"/>
      <c r="I77" s="172"/>
      <c r="J77" s="172"/>
    </row>
    <row r="78" spans="1:10" s="173" customFormat="1" ht="15.75">
      <c r="A78" s="180" t="s">
        <v>77</v>
      </c>
      <c r="B78" s="181" t="s">
        <v>85</v>
      </c>
      <c r="C78" s="188"/>
      <c r="D78" s="189"/>
      <c r="E78" s="190"/>
      <c r="F78" s="191">
        <f>F53</f>
        <v>0</v>
      </c>
      <c r="G78" s="172"/>
      <c r="H78" s="172"/>
      <c r="I78" s="172"/>
      <c r="J78" s="172"/>
    </row>
    <row r="79" spans="1:10" s="173" customFormat="1" ht="15.75">
      <c r="A79" s="180" t="s">
        <v>89</v>
      </c>
      <c r="B79" s="181" t="s">
        <v>76</v>
      </c>
      <c r="C79" s="182"/>
      <c r="D79" s="183"/>
      <c r="E79" s="184"/>
      <c r="F79" s="185">
        <f>F65</f>
        <v>0</v>
      </c>
      <c r="G79" s="172"/>
      <c r="H79" s="172"/>
      <c r="I79" s="172"/>
      <c r="J79" s="172"/>
    </row>
    <row r="80" spans="1:10" s="173" customFormat="1" ht="15.75">
      <c r="A80" s="192"/>
      <c r="B80" s="193"/>
      <c r="C80" s="168"/>
      <c r="D80" s="169"/>
      <c r="E80" s="170"/>
      <c r="F80" s="194"/>
      <c r="G80" s="172"/>
      <c r="H80" s="172"/>
      <c r="I80" s="172"/>
      <c r="J80" s="172"/>
    </row>
    <row r="81" spans="1:10" s="173" customFormat="1" ht="15.75">
      <c r="A81" s="195"/>
      <c r="B81" s="172"/>
      <c r="C81" s="196"/>
      <c r="D81" s="197"/>
      <c r="E81" s="198" t="s">
        <v>86</v>
      </c>
      <c r="F81" s="199">
        <f>F76+F77+F78+F79</f>
        <v>0</v>
      </c>
      <c r="G81" s="172"/>
      <c r="H81" s="172"/>
      <c r="I81" s="172"/>
      <c r="J81" s="172"/>
    </row>
    <row r="82" spans="1:10" s="173" customFormat="1" ht="15.75">
      <c r="A82" s="195"/>
      <c r="B82" s="172"/>
      <c r="C82" s="188"/>
      <c r="D82" s="200"/>
      <c r="E82" s="201"/>
      <c r="F82" s="202"/>
      <c r="G82" s="172"/>
      <c r="H82" s="172"/>
      <c r="I82" s="172"/>
      <c r="J82" s="172"/>
    </row>
    <row r="83" spans="1:10" s="173" customFormat="1" ht="15.75">
      <c r="A83" s="195"/>
      <c r="B83" s="172"/>
      <c r="C83" s="196"/>
      <c r="D83" s="200"/>
      <c r="E83" s="203" t="s">
        <v>87</v>
      </c>
      <c r="F83" s="191">
        <f>F81*25%</f>
        <v>0</v>
      </c>
      <c r="G83" s="172"/>
      <c r="H83" s="172"/>
      <c r="I83" s="172"/>
      <c r="J83" s="172"/>
    </row>
    <row r="84" spans="1:10" s="173" customFormat="1" ht="15.75">
      <c r="A84" s="195"/>
      <c r="B84" s="172"/>
      <c r="C84" s="188"/>
      <c r="D84" s="200"/>
      <c r="E84" s="201"/>
      <c r="F84" s="191"/>
      <c r="G84" s="172"/>
      <c r="H84" s="172"/>
      <c r="I84" s="172"/>
      <c r="J84" s="172"/>
    </row>
    <row r="85" spans="1:10" s="173" customFormat="1" ht="15.75">
      <c r="A85" s="195"/>
      <c r="B85" s="172"/>
      <c r="C85" s="188"/>
      <c r="D85" s="204"/>
      <c r="E85" s="205" t="s">
        <v>88</v>
      </c>
      <c r="F85" s="206">
        <f>SUM(F81:F84)</f>
        <v>0</v>
      </c>
      <c r="G85" s="172"/>
      <c r="H85" s="172"/>
      <c r="I85" s="172"/>
      <c r="J85" s="172"/>
    </row>
    <row r="86" spans="1:10" s="173" customFormat="1" ht="15.75">
      <c r="A86" s="195"/>
      <c r="B86" s="207"/>
      <c r="C86" s="207"/>
      <c r="D86" s="190"/>
      <c r="E86" s="190"/>
      <c r="F86" s="208"/>
      <c r="G86" s="172"/>
      <c r="H86" s="172"/>
      <c r="I86" s="172"/>
      <c r="J86" s="172"/>
    </row>
    <row r="87" spans="1:10" s="173" customFormat="1" ht="15.75">
      <c r="A87" s="172"/>
      <c r="B87" s="172"/>
      <c r="C87" s="172"/>
      <c r="D87" s="190"/>
      <c r="E87" s="190"/>
      <c r="F87" s="209"/>
      <c r="G87" s="172"/>
      <c r="H87" s="172"/>
      <c r="I87" s="172"/>
      <c r="J87" s="172"/>
    </row>
    <row r="88" spans="1:10" s="165" customFormat="1">
      <c r="A88" s="164"/>
      <c r="B88" s="164"/>
      <c r="C88" s="164"/>
      <c r="D88" s="112"/>
      <c r="E88" s="112"/>
      <c r="F88" s="113"/>
      <c r="G88" s="164"/>
      <c r="H88" s="164"/>
      <c r="I88" s="164"/>
      <c r="J88" s="164"/>
    </row>
    <row r="89" spans="1:10" s="165" customFormat="1" ht="15.75">
      <c r="A89" s="164"/>
      <c r="B89" s="164"/>
      <c r="C89" s="164"/>
      <c r="D89" s="210"/>
      <c r="E89" s="112"/>
      <c r="F89" s="113"/>
      <c r="G89" s="164"/>
      <c r="H89" s="164"/>
      <c r="I89" s="164"/>
      <c r="J89" s="164"/>
    </row>
    <row r="90" spans="1:10" s="165" customFormat="1" ht="15.75">
      <c r="A90" s="164"/>
      <c r="B90" s="164"/>
      <c r="C90" s="164"/>
      <c r="D90" s="210"/>
      <c r="E90" s="112"/>
      <c r="F90" s="113"/>
      <c r="G90" s="164"/>
      <c r="H90" s="164"/>
      <c r="I90" s="164"/>
      <c r="J90" s="164"/>
    </row>
    <row r="91" spans="1:10">
      <c r="A91" s="101"/>
      <c r="B91" s="101"/>
      <c r="C91" s="101"/>
      <c r="D91" s="211"/>
      <c r="E91" s="211"/>
      <c r="F91" s="212"/>
      <c r="G91" s="101"/>
      <c r="H91" s="101"/>
      <c r="I91" s="101"/>
      <c r="J91" s="101"/>
    </row>
    <row r="92" spans="1:10">
      <c r="A92" s="101"/>
      <c r="B92" s="101"/>
      <c r="C92" s="101"/>
      <c r="D92" s="211"/>
      <c r="E92" s="211"/>
      <c r="F92" s="212"/>
      <c r="G92" s="101"/>
      <c r="H92" s="101"/>
      <c r="I92" s="101"/>
      <c r="J92" s="101"/>
    </row>
    <row r="93" spans="1:10">
      <c r="A93" s="101"/>
      <c r="B93" s="101"/>
      <c r="C93" s="101"/>
      <c r="D93" s="213"/>
      <c r="E93" s="112"/>
      <c r="F93" s="212"/>
      <c r="G93" s="101"/>
      <c r="H93" s="101"/>
      <c r="I93" s="101"/>
      <c r="J93" s="101"/>
    </row>
    <row r="94" spans="1:10">
      <c r="A94" s="101"/>
      <c r="B94" s="101"/>
      <c r="C94" s="101"/>
      <c r="D94" s="213"/>
      <c r="E94" s="213"/>
      <c r="F94" s="212"/>
      <c r="G94" s="101"/>
      <c r="H94" s="101"/>
      <c r="I94" s="101"/>
      <c r="J94" s="101"/>
    </row>
    <row r="95" spans="1:10">
      <c r="A95" s="101"/>
      <c r="B95" s="101"/>
      <c r="C95" s="101"/>
      <c r="D95" s="112"/>
      <c r="E95" s="112"/>
      <c r="F95" s="212"/>
      <c r="G95" s="101"/>
      <c r="H95" s="101"/>
      <c r="I95" s="101"/>
      <c r="J95" s="101"/>
    </row>
    <row r="96" spans="1:10">
      <c r="A96" s="101"/>
      <c r="B96" s="101"/>
      <c r="C96" s="101"/>
      <c r="D96" s="112"/>
      <c r="E96" s="112"/>
      <c r="F96" s="212"/>
      <c r="G96" s="101"/>
      <c r="H96" s="101"/>
      <c r="I96" s="101"/>
      <c r="J96" s="101"/>
    </row>
    <row r="97" spans="1:10">
      <c r="A97" s="101"/>
      <c r="B97" s="101"/>
      <c r="C97" s="101"/>
      <c r="D97" s="211"/>
      <c r="E97" s="211"/>
      <c r="F97" s="212"/>
      <c r="G97" s="101"/>
      <c r="H97" s="101"/>
      <c r="I97" s="101"/>
      <c r="J97" s="101"/>
    </row>
    <row r="98" spans="1:10">
      <c r="A98" s="101"/>
      <c r="B98" s="101"/>
      <c r="C98" s="101"/>
      <c r="D98" s="211"/>
      <c r="E98" s="211"/>
      <c r="F98" s="212"/>
      <c r="G98" s="101"/>
      <c r="H98" s="101"/>
      <c r="I98" s="101"/>
      <c r="J98" s="101"/>
    </row>
    <row r="99" spans="1:10">
      <c r="A99" s="101"/>
      <c r="B99" s="101"/>
      <c r="C99" s="101"/>
      <c r="D99" s="211"/>
      <c r="E99" s="211"/>
      <c r="F99" s="212"/>
      <c r="G99" s="101"/>
      <c r="H99" s="101"/>
      <c r="I99" s="101"/>
      <c r="J99" s="101"/>
    </row>
    <row r="100" spans="1:10">
      <c r="A100" s="101"/>
      <c r="B100" s="101"/>
      <c r="C100" s="101"/>
      <c r="D100" s="211"/>
      <c r="E100" s="211"/>
      <c r="F100" s="212"/>
      <c r="G100" s="101"/>
      <c r="H100" s="101"/>
      <c r="I100" s="101"/>
      <c r="J100" s="101"/>
    </row>
    <row r="101" spans="1:10">
      <c r="A101" s="101"/>
      <c r="B101" s="101"/>
      <c r="C101" s="101"/>
      <c r="D101" s="211"/>
      <c r="E101" s="211"/>
      <c r="F101" s="212"/>
      <c r="G101" s="101"/>
      <c r="H101" s="101"/>
      <c r="I101" s="101"/>
      <c r="J101" s="101"/>
    </row>
    <row r="102" spans="1:10">
      <c r="A102" s="101"/>
      <c r="B102" s="101"/>
      <c r="C102" s="101"/>
      <c r="D102" s="211"/>
      <c r="E102" s="211"/>
      <c r="F102" s="212"/>
      <c r="G102" s="101"/>
      <c r="H102" s="101"/>
      <c r="I102" s="101"/>
      <c r="J102" s="101"/>
    </row>
    <row r="103" spans="1:10">
      <c r="A103" s="101"/>
      <c r="B103" s="101"/>
      <c r="C103" s="101"/>
      <c r="D103" s="211"/>
      <c r="E103" s="211"/>
      <c r="F103" s="212"/>
      <c r="G103" s="101"/>
      <c r="H103" s="101"/>
      <c r="I103" s="101"/>
      <c r="J103" s="101"/>
    </row>
    <row r="104" spans="1:10">
      <c r="A104" s="101"/>
      <c r="B104" s="101"/>
      <c r="C104" s="101"/>
      <c r="D104" s="211"/>
      <c r="E104" s="211"/>
      <c r="F104" s="212"/>
      <c r="G104" s="101"/>
      <c r="H104" s="101"/>
      <c r="I104" s="101"/>
      <c r="J104" s="101"/>
    </row>
    <row r="105" spans="1:10">
      <c r="A105" s="101"/>
      <c r="B105" s="101"/>
      <c r="C105" s="101"/>
      <c r="D105" s="211"/>
      <c r="E105" s="211"/>
      <c r="F105" s="212"/>
      <c r="G105" s="101"/>
      <c r="H105" s="101"/>
      <c r="I105" s="101"/>
      <c r="J105" s="101"/>
    </row>
    <row r="106" spans="1:10">
      <c r="A106" s="101"/>
      <c r="B106" s="101"/>
      <c r="C106" s="101"/>
      <c r="D106" s="211"/>
      <c r="E106" s="211"/>
      <c r="F106" s="212"/>
      <c r="G106" s="101"/>
      <c r="H106" s="101"/>
      <c r="I106" s="101"/>
      <c r="J106" s="101"/>
    </row>
    <row r="107" spans="1:10">
      <c r="A107" s="101"/>
      <c r="B107" s="101"/>
      <c r="C107" s="101"/>
      <c r="D107" s="211"/>
      <c r="E107" s="211"/>
      <c r="F107" s="212"/>
      <c r="G107" s="101"/>
      <c r="H107" s="101"/>
      <c r="I107" s="101"/>
      <c r="J107" s="101"/>
    </row>
    <row r="108" spans="1:10">
      <c r="A108" s="101"/>
      <c r="B108" s="101"/>
      <c r="C108" s="101"/>
      <c r="D108" s="211"/>
      <c r="E108" s="211"/>
      <c r="F108" s="212"/>
      <c r="G108" s="101"/>
      <c r="H108" s="101"/>
      <c r="I108" s="101"/>
      <c r="J108" s="101"/>
    </row>
    <row r="109" spans="1:10">
      <c r="A109" s="101"/>
      <c r="B109" s="101"/>
      <c r="C109" s="101"/>
      <c r="D109" s="211"/>
      <c r="E109" s="211"/>
      <c r="F109" s="212"/>
      <c r="G109" s="101"/>
      <c r="H109" s="101"/>
      <c r="I109" s="101"/>
      <c r="J109" s="101"/>
    </row>
    <row r="110" spans="1:10">
      <c r="A110" s="101"/>
      <c r="B110" s="101"/>
      <c r="C110" s="101"/>
      <c r="D110" s="211"/>
      <c r="E110" s="211"/>
      <c r="F110" s="212"/>
      <c r="G110" s="101"/>
      <c r="H110" s="101"/>
      <c r="I110" s="101"/>
      <c r="J110" s="101"/>
    </row>
    <row r="111" spans="1:10">
      <c r="A111" s="101"/>
      <c r="B111" s="101"/>
      <c r="C111" s="101"/>
      <c r="D111" s="211"/>
      <c r="E111" s="211"/>
      <c r="F111" s="212"/>
      <c r="G111" s="101"/>
      <c r="H111" s="101"/>
      <c r="I111" s="101"/>
      <c r="J111" s="101"/>
    </row>
    <row r="112" spans="1:10">
      <c r="A112" s="101"/>
      <c r="B112" s="101"/>
      <c r="C112" s="101"/>
      <c r="D112" s="211"/>
      <c r="E112" s="211"/>
      <c r="F112" s="212"/>
      <c r="G112" s="101"/>
      <c r="H112" s="101"/>
      <c r="I112" s="101"/>
      <c r="J112" s="101"/>
    </row>
    <row r="113" spans="1:10">
      <c r="A113" s="101"/>
      <c r="B113" s="101"/>
      <c r="C113" s="101"/>
      <c r="D113" s="211"/>
      <c r="E113" s="211"/>
      <c r="F113" s="212"/>
      <c r="G113" s="101"/>
      <c r="H113" s="101"/>
      <c r="I113" s="101"/>
      <c r="J113" s="101"/>
    </row>
    <row r="114" spans="1:10">
      <c r="A114" s="101"/>
      <c r="B114" s="101"/>
      <c r="C114" s="101"/>
      <c r="D114" s="211"/>
      <c r="E114" s="211"/>
      <c r="F114" s="212"/>
      <c r="G114" s="101"/>
      <c r="H114" s="101"/>
      <c r="I114" s="101"/>
      <c r="J114" s="101"/>
    </row>
    <row r="115" spans="1:10">
      <c r="A115" s="101"/>
      <c r="B115" s="101"/>
      <c r="C115" s="101"/>
      <c r="D115" s="211"/>
      <c r="E115" s="211"/>
      <c r="F115" s="212"/>
      <c r="G115" s="101"/>
      <c r="H115" s="101"/>
      <c r="I115" s="101"/>
      <c r="J115" s="101"/>
    </row>
    <row r="116" spans="1:10">
      <c r="A116" s="101"/>
      <c r="B116" s="101"/>
      <c r="C116" s="101"/>
      <c r="D116" s="211"/>
      <c r="E116" s="211"/>
      <c r="F116" s="212"/>
      <c r="G116" s="101"/>
      <c r="H116" s="101"/>
      <c r="I116" s="101"/>
      <c r="J116" s="101"/>
    </row>
    <row r="117" spans="1:10">
      <c r="A117" s="101"/>
      <c r="B117" s="101"/>
      <c r="C117" s="101"/>
      <c r="D117" s="211"/>
      <c r="E117" s="211"/>
      <c r="F117" s="212"/>
      <c r="G117" s="101"/>
      <c r="H117" s="101"/>
      <c r="I117" s="101"/>
      <c r="J117" s="101"/>
    </row>
    <row r="118" spans="1:10">
      <c r="A118" s="101"/>
      <c r="B118" s="101"/>
      <c r="C118" s="101"/>
      <c r="D118" s="211"/>
      <c r="E118" s="211"/>
      <c r="F118" s="212"/>
      <c r="G118" s="101"/>
      <c r="H118" s="101"/>
      <c r="I118" s="101"/>
      <c r="J118" s="101"/>
    </row>
    <row r="119" spans="1:10">
      <c r="A119" s="101"/>
      <c r="B119" s="101"/>
      <c r="C119" s="101"/>
      <c r="D119" s="211"/>
      <c r="E119" s="211"/>
      <c r="F119" s="212"/>
      <c r="G119" s="101"/>
      <c r="H119" s="101"/>
      <c r="I119" s="101"/>
      <c r="J119" s="101"/>
    </row>
    <row r="120" spans="1:10">
      <c r="A120" s="101"/>
      <c r="B120" s="101"/>
      <c r="C120" s="101"/>
      <c r="D120" s="211"/>
      <c r="E120" s="211"/>
      <c r="F120" s="212"/>
      <c r="G120" s="101"/>
      <c r="H120" s="101"/>
      <c r="I120" s="101"/>
      <c r="J120" s="101"/>
    </row>
    <row r="121" spans="1:10">
      <c r="A121" s="101"/>
      <c r="B121" s="101"/>
      <c r="C121" s="101"/>
      <c r="D121" s="211"/>
      <c r="E121" s="211"/>
      <c r="F121" s="212"/>
      <c r="G121" s="101"/>
      <c r="H121" s="101"/>
      <c r="I121" s="101"/>
      <c r="J121" s="101"/>
    </row>
    <row r="122" spans="1:10">
      <c r="A122" s="101"/>
      <c r="B122" s="101"/>
      <c r="C122" s="101"/>
      <c r="D122" s="211"/>
      <c r="E122" s="211"/>
      <c r="F122" s="212"/>
      <c r="G122" s="101"/>
      <c r="H122" s="101"/>
      <c r="I122" s="101"/>
      <c r="J122" s="101"/>
    </row>
    <row r="123" spans="1:10">
      <c r="A123" s="101"/>
      <c r="B123" s="101"/>
      <c r="C123" s="101"/>
      <c r="D123" s="211"/>
      <c r="E123" s="211"/>
      <c r="F123" s="212"/>
      <c r="G123" s="101"/>
      <c r="H123" s="101"/>
      <c r="I123" s="101"/>
      <c r="J123" s="101"/>
    </row>
    <row r="124" spans="1:10">
      <c r="A124" s="101"/>
      <c r="B124" s="101"/>
      <c r="C124" s="101"/>
      <c r="D124" s="211"/>
      <c r="E124" s="211"/>
      <c r="F124" s="212"/>
      <c r="G124" s="101"/>
      <c r="H124" s="101"/>
      <c r="I124" s="101"/>
      <c r="J124" s="101"/>
    </row>
    <row r="125" spans="1:10">
      <c r="A125" s="101"/>
      <c r="B125" s="101"/>
      <c r="C125" s="101"/>
      <c r="D125" s="211"/>
      <c r="E125" s="211"/>
      <c r="F125" s="212"/>
      <c r="G125" s="101"/>
      <c r="H125" s="101"/>
      <c r="I125" s="101"/>
      <c r="J125" s="101"/>
    </row>
    <row r="126" spans="1:10">
      <c r="A126" s="101"/>
      <c r="B126" s="101"/>
      <c r="C126" s="101"/>
      <c r="D126" s="211"/>
      <c r="E126" s="211"/>
      <c r="F126" s="212"/>
      <c r="G126" s="101"/>
      <c r="H126" s="101"/>
      <c r="I126" s="101"/>
      <c r="J126" s="101"/>
    </row>
    <row r="127" spans="1:10">
      <c r="A127" s="101"/>
      <c r="B127" s="101"/>
      <c r="C127" s="101"/>
      <c r="D127" s="211"/>
      <c r="E127" s="211"/>
      <c r="F127" s="212"/>
      <c r="G127" s="101"/>
      <c r="H127" s="101"/>
      <c r="I127" s="101"/>
      <c r="J127" s="101"/>
    </row>
    <row r="128" spans="1:10">
      <c r="A128" s="101"/>
      <c r="B128" s="101"/>
      <c r="C128" s="101"/>
      <c r="D128" s="211"/>
      <c r="E128" s="211"/>
      <c r="F128" s="212"/>
      <c r="G128" s="101"/>
      <c r="H128" s="101"/>
      <c r="I128" s="101"/>
      <c r="J128" s="101"/>
    </row>
    <row r="129" spans="1:10">
      <c r="A129" s="101"/>
      <c r="B129" s="101"/>
      <c r="C129" s="101"/>
      <c r="D129" s="211"/>
      <c r="E129" s="211"/>
      <c r="F129" s="212"/>
      <c r="G129" s="101"/>
      <c r="H129" s="101"/>
      <c r="I129" s="101"/>
      <c r="J129" s="101"/>
    </row>
    <row r="130" spans="1:10">
      <c r="A130" s="101"/>
      <c r="B130" s="101"/>
      <c r="C130" s="101"/>
      <c r="D130" s="211"/>
      <c r="E130" s="211"/>
      <c r="F130" s="212"/>
      <c r="G130" s="101"/>
      <c r="H130" s="101"/>
      <c r="I130" s="101"/>
      <c r="J130" s="101"/>
    </row>
    <row r="131" spans="1:10">
      <c r="A131" s="101"/>
      <c r="B131" s="101"/>
      <c r="C131" s="101"/>
      <c r="D131" s="211"/>
      <c r="E131" s="211"/>
      <c r="F131" s="212"/>
      <c r="G131" s="101"/>
      <c r="H131" s="101"/>
      <c r="I131" s="101"/>
      <c r="J131" s="101"/>
    </row>
    <row r="132" spans="1:10">
      <c r="A132" s="101"/>
      <c r="B132" s="101"/>
      <c r="C132" s="101"/>
      <c r="D132" s="211"/>
      <c r="E132" s="211"/>
      <c r="F132" s="212"/>
      <c r="G132" s="101"/>
      <c r="H132" s="101"/>
      <c r="I132" s="101"/>
      <c r="J132" s="101"/>
    </row>
    <row r="133" spans="1:10">
      <c r="A133" s="101"/>
      <c r="B133" s="101"/>
      <c r="C133" s="101"/>
      <c r="D133" s="211"/>
      <c r="E133" s="211"/>
      <c r="F133" s="212"/>
      <c r="G133" s="101"/>
      <c r="H133" s="101"/>
      <c r="I133" s="101"/>
      <c r="J133" s="101"/>
    </row>
    <row r="134" spans="1:10">
      <c r="A134" s="101"/>
      <c r="B134" s="101"/>
      <c r="C134" s="101"/>
      <c r="D134" s="211"/>
      <c r="E134" s="211"/>
      <c r="F134" s="212"/>
      <c r="G134" s="101"/>
      <c r="H134" s="101"/>
      <c r="I134" s="101"/>
      <c r="J134" s="101"/>
    </row>
    <row r="135" spans="1:10">
      <c r="A135" s="101"/>
      <c r="B135" s="101"/>
      <c r="C135" s="101"/>
      <c r="D135" s="211"/>
      <c r="E135" s="211"/>
      <c r="F135" s="212"/>
      <c r="G135" s="101"/>
      <c r="H135" s="101"/>
      <c r="I135" s="101"/>
      <c r="J135" s="101"/>
    </row>
    <row r="136" spans="1:10">
      <c r="A136" s="101"/>
      <c r="B136" s="101"/>
      <c r="C136" s="101"/>
      <c r="D136" s="211"/>
      <c r="E136" s="211"/>
      <c r="F136" s="212"/>
      <c r="G136" s="101"/>
      <c r="H136" s="101"/>
      <c r="I136" s="101"/>
      <c r="J136" s="101"/>
    </row>
    <row r="137" spans="1:10">
      <c r="A137" s="101"/>
      <c r="B137" s="101"/>
      <c r="C137" s="101"/>
      <c r="D137" s="211"/>
      <c r="E137" s="211"/>
      <c r="F137" s="212"/>
      <c r="G137" s="101"/>
      <c r="H137" s="101"/>
      <c r="I137" s="101"/>
      <c r="J137" s="101"/>
    </row>
    <row r="138" spans="1:10">
      <c r="A138" s="101"/>
      <c r="B138" s="101"/>
      <c r="C138" s="101"/>
      <c r="D138" s="211"/>
      <c r="E138" s="211"/>
      <c r="F138" s="212"/>
      <c r="G138" s="101"/>
      <c r="H138" s="101"/>
      <c r="I138" s="101"/>
      <c r="J138" s="101"/>
    </row>
    <row r="139" spans="1:10">
      <c r="A139" s="101"/>
      <c r="B139" s="101"/>
      <c r="C139" s="101"/>
      <c r="D139" s="211"/>
      <c r="E139" s="211"/>
      <c r="F139" s="212"/>
      <c r="G139" s="101"/>
      <c r="H139" s="101"/>
      <c r="I139" s="101"/>
      <c r="J139" s="101"/>
    </row>
    <row r="140" spans="1:10">
      <c r="A140" s="101"/>
      <c r="B140" s="101"/>
      <c r="C140" s="101"/>
      <c r="D140" s="211"/>
      <c r="E140" s="211"/>
      <c r="F140" s="212"/>
      <c r="G140" s="101"/>
      <c r="H140" s="101"/>
      <c r="I140" s="101"/>
      <c r="J140" s="101"/>
    </row>
    <row r="141" spans="1:10">
      <c r="A141" s="101"/>
      <c r="B141" s="101"/>
      <c r="C141" s="101"/>
      <c r="D141" s="211"/>
      <c r="E141" s="211"/>
      <c r="F141" s="212"/>
      <c r="G141" s="101"/>
      <c r="H141" s="101"/>
      <c r="I141" s="101"/>
      <c r="J141" s="101"/>
    </row>
    <row r="142" spans="1:10">
      <c r="A142" s="101"/>
      <c r="B142" s="101"/>
      <c r="C142" s="101"/>
      <c r="D142" s="211"/>
      <c r="E142" s="211"/>
      <c r="F142" s="212"/>
      <c r="G142" s="101"/>
      <c r="H142" s="101"/>
      <c r="I142" s="101"/>
      <c r="J142" s="101"/>
    </row>
    <row r="143" spans="1:10">
      <c r="A143" s="101"/>
      <c r="B143" s="101"/>
      <c r="C143" s="101"/>
      <c r="D143" s="211"/>
      <c r="E143" s="211"/>
      <c r="F143" s="212"/>
      <c r="G143" s="101"/>
      <c r="H143" s="101"/>
      <c r="I143" s="101"/>
      <c r="J143" s="101"/>
    </row>
    <row r="144" spans="1:10">
      <c r="A144" s="101"/>
      <c r="B144" s="101"/>
      <c r="C144" s="101"/>
      <c r="D144" s="211"/>
      <c r="E144" s="211"/>
      <c r="F144" s="212"/>
      <c r="G144" s="101"/>
      <c r="H144" s="101"/>
      <c r="I144" s="101"/>
      <c r="J144" s="101"/>
    </row>
    <row r="145" spans="1:10">
      <c r="A145" s="101"/>
      <c r="B145" s="101"/>
      <c r="C145" s="101"/>
      <c r="D145" s="211"/>
      <c r="E145" s="211"/>
      <c r="F145" s="212"/>
      <c r="G145" s="101"/>
      <c r="H145" s="101"/>
      <c r="I145" s="101"/>
      <c r="J145" s="101"/>
    </row>
    <row r="146" spans="1:10">
      <c r="A146" s="101"/>
      <c r="B146" s="101"/>
      <c r="C146" s="101"/>
      <c r="D146" s="211"/>
      <c r="E146" s="211"/>
      <c r="F146" s="212"/>
      <c r="G146" s="101"/>
      <c r="H146" s="101"/>
      <c r="I146" s="101"/>
      <c r="J146" s="101"/>
    </row>
    <row r="147" spans="1:10">
      <c r="A147" s="101"/>
      <c r="B147" s="101"/>
      <c r="C147" s="101"/>
      <c r="D147" s="211"/>
      <c r="E147" s="211"/>
      <c r="F147" s="212"/>
      <c r="G147" s="101"/>
      <c r="H147" s="101"/>
      <c r="I147" s="101"/>
      <c r="J147" s="101"/>
    </row>
    <row r="148" spans="1:10">
      <c r="A148" s="101"/>
      <c r="B148" s="101"/>
      <c r="C148" s="101"/>
      <c r="D148" s="211"/>
      <c r="E148" s="211"/>
      <c r="F148" s="212"/>
      <c r="G148" s="101"/>
      <c r="H148" s="101"/>
      <c r="I148" s="101"/>
      <c r="J148" s="101"/>
    </row>
    <row r="149" spans="1:10">
      <c r="A149" s="101"/>
      <c r="B149" s="101"/>
      <c r="C149" s="101"/>
      <c r="D149" s="211"/>
      <c r="E149" s="211"/>
      <c r="F149" s="212"/>
      <c r="G149" s="101"/>
      <c r="H149" s="101"/>
      <c r="I149" s="101"/>
      <c r="J149" s="101"/>
    </row>
    <row r="150" spans="1:10">
      <c r="A150" s="101"/>
      <c r="B150" s="101"/>
      <c r="C150" s="101"/>
      <c r="D150" s="211"/>
      <c r="E150" s="211"/>
      <c r="F150" s="212"/>
      <c r="G150" s="101"/>
      <c r="H150" s="101"/>
      <c r="I150" s="101"/>
      <c r="J150" s="101"/>
    </row>
    <row r="151" spans="1:10">
      <c r="A151" s="101"/>
      <c r="B151" s="101"/>
      <c r="C151" s="101"/>
      <c r="D151" s="211"/>
      <c r="E151" s="211"/>
      <c r="F151" s="212"/>
      <c r="G151" s="101"/>
      <c r="H151" s="101"/>
      <c r="I151" s="101"/>
      <c r="J151" s="101"/>
    </row>
    <row r="152" spans="1:10">
      <c r="A152" s="101"/>
      <c r="B152" s="101"/>
      <c r="C152" s="101"/>
      <c r="D152" s="211"/>
      <c r="E152" s="211"/>
      <c r="F152" s="212"/>
      <c r="G152" s="101"/>
      <c r="H152" s="101"/>
      <c r="I152" s="101"/>
      <c r="J152" s="101"/>
    </row>
    <row r="153" spans="1:10">
      <c r="A153" s="101"/>
      <c r="B153" s="101"/>
      <c r="C153" s="101"/>
      <c r="D153" s="211"/>
      <c r="E153" s="211"/>
      <c r="F153" s="212"/>
      <c r="G153" s="101"/>
      <c r="H153" s="101"/>
      <c r="I153" s="101"/>
      <c r="J153" s="101"/>
    </row>
    <row r="154" spans="1:10">
      <c r="A154" s="101"/>
      <c r="B154" s="101"/>
      <c r="C154" s="101"/>
      <c r="D154" s="211"/>
      <c r="E154" s="211"/>
      <c r="F154" s="212"/>
      <c r="G154" s="101"/>
      <c r="H154" s="101"/>
      <c r="I154" s="101"/>
      <c r="J154" s="101"/>
    </row>
    <row r="155" spans="1:10">
      <c r="A155" s="101"/>
      <c r="B155" s="101"/>
      <c r="C155" s="101"/>
      <c r="D155" s="211"/>
      <c r="E155" s="211"/>
      <c r="F155" s="212"/>
      <c r="G155" s="101"/>
      <c r="H155" s="101"/>
      <c r="I155" s="101"/>
      <c r="J155" s="101"/>
    </row>
    <row r="156" spans="1:10">
      <c r="A156" s="101"/>
      <c r="B156" s="101"/>
      <c r="C156" s="101"/>
      <c r="D156" s="211"/>
      <c r="E156" s="211"/>
      <c r="F156" s="212"/>
      <c r="G156" s="101"/>
      <c r="H156" s="101"/>
      <c r="I156" s="101"/>
      <c r="J156" s="101"/>
    </row>
    <row r="157" spans="1:10">
      <c r="A157" s="101"/>
      <c r="B157" s="101"/>
      <c r="C157" s="101"/>
      <c r="D157" s="211"/>
      <c r="E157" s="211"/>
      <c r="F157" s="212"/>
      <c r="G157" s="101"/>
      <c r="H157" s="101"/>
      <c r="I157" s="101"/>
      <c r="J157" s="101"/>
    </row>
    <row r="158" spans="1:10">
      <c r="A158" s="101"/>
      <c r="B158" s="101"/>
      <c r="C158" s="101"/>
      <c r="D158" s="211"/>
      <c r="E158" s="211"/>
      <c r="F158" s="212"/>
      <c r="G158" s="101"/>
      <c r="H158" s="101"/>
      <c r="I158" s="101"/>
      <c r="J158" s="101"/>
    </row>
    <row r="159" spans="1:10">
      <c r="A159" s="101"/>
      <c r="B159" s="101"/>
      <c r="C159" s="101"/>
      <c r="D159" s="211"/>
      <c r="E159" s="211"/>
      <c r="F159" s="212"/>
      <c r="G159" s="101"/>
      <c r="H159" s="101"/>
      <c r="I159" s="101"/>
      <c r="J159" s="101"/>
    </row>
    <row r="160" spans="1:10">
      <c r="A160" s="101"/>
      <c r="B160" s="101"/>
      <c r="C160" s="101"/>
      <c r="D160" s="211"/>
      <c r="E160" s="211"/>
      <c r="F160" s="212"/>
      <c r="G160" s="101"/>
      <c r="H160" s="101"/>
      <c r="I160" s="101"/>
      <c r="J160" s="101"/>
    </row>
    <row r="161" spans="1:10">
      <c r="A161" s="101"/>
      <c r="B161" s="101"/>
      <c r="C161" s="101"/>
      <c r="D161" s="211"/>
      <c r="E161" s="211"/>
      <c r="F161" s="212"/>
      <c r="G161" s="101"/>
      <c r="H161" s="101"/>
      <c r="I161" s="101"/>
      <c r="J161" s="101"/>
    </row>
    <row r="162" spans="1:10">
      <c r="A162" s="101"/>
      <c r="B162" s="101"/>
      <c r="C162" s="101"/>
      <c r="D162" s="211"/>
      <c r="E162" s="211"/>
      <c r="F162" s="212"/>
      <c r="G162" s="101"/>
      <c r="H162" s="101"/>
      <c r="I162" s="101"/>
      <c r="J162" s="101"/>
    </row>
    <row r="163" spans="1:10">
      <c r="A163" s="101"/>
      <c r="B163" s="101"/>
      <c r="C163" s="101"/>
      <c r="D163" s="211"/>
      <c r="E163" s="211"/>
      <c r="F163" s="212"/>
      <c r="G163" s="101"/>
      <c r="H163" s="101"/>
      <c r="I163" s="101"/>
      <c r="J163" s="101"/>
    </row>
    <row r="164" spans="1:10">
      <c r="A164" s="101"/>
      <c r="B164" s="101"/>
      <c r="C164" s="101"/>
      <c r="D164" s="211"/>
      <c r="E164" s="211"/>
      <c r="F164" s="212"/>
      <c r="G164" s="101"/>
      <c r="H164" s="101"/>
      <c r="I164" s="101"/>
      <c r="J164" s="101"/>
    </row>
    <row r="165" spans="1:10">
      <c r="A165" s="101"/>
      <c r="B165" s="101"/>
      <c r="C165" s="101"/>
      <c r="D165" s="211"/>
      <c r="E165" s="211"/>
      <c r="F165" s="212"/>
      <c r="G165" s="101"/>
      <c r="H165" s="101"/>
      <c r="I165" s="101"/>
      <c r="J165" s="101"/>
    </row>
    <row r="166" spans="1:10">
      <c r="A166" s="101"/>
      <c r="B166" s="101"/>
      <c r="C166" s="101"/>
      <c r="D166" s="211"/>
      <c r="E166" s="211"/>
      <c r="F166" s="212"/>
      <c r="G166" s="101"/>
      <c r="H166" s="101"/>
      <c r="I166" s="101"/>
      <c r="J166" s="101"/>
    </row>
    <row r="167" spans="1:10">
      <c r="A167" s="101"/>
      <c r="B167" s="101"/>
      <c r="C167" s="101"/>
      <c r="D167" s="211"/>
      <c r="E167" s="211"/>
      <c r="F167" s="212"/>
      <c r="G167" s="101"/>
      <c r="H167" s="101"/>
      <c r="I167" s="101"/>
      <c r="J167" s="101"/>
    </row>
    <row r="168" spans="1:10">
      <c r="A168" s="101"/>
      <c r="B168" s="101"/>
      <c r="C168" s="101"/>
      <c r="D168" s="211"/>
      <c r="E168" s="211"/>
      <c r="F168" s="212"/>
      <c r="G168" s="101"/>
      <c r="H168" s="101"/>
      <c r="I168" s="101"/>
      <c r="J168" s="101"/>
    </row>
    <row r="169" spans="1:10">
      <c r="A169" s="101"/>
      <c r="B169" s="101"/>
      <c r="C169" s="101"/>
      <c r="D169" s="211"/>
      <c r="E169" s="211"/>
      <c r="F169" s="212"/>
      <c r="G169" s="101"/>
      <c r="H169" s="101"/>
      <c r="I169" s="101"/>
      <c r="J169" s="101"/>
    </row>
    <row r="170" spans="1:10">
      <c r="A170" s="101"/>
      <c r="B170" s="101"/>
      <c r="C170" s="101"/>
      <c r="D170" s="211"/>
      <c r="E170" s="211"/>
      <c r="F170" s="212"/>
      <c r="G170" s="101"/>
      <c r="H170" s="101"/>
      <c r="I170" s="101"/>
      <c r="J170" s="101"/>
    </row>
    <row r="171" spans="1:10">
      <c r="A171" s="101"/>
      <c r="B171" s="101"/>
      <c r="C171" s="101"/>
      <c r="D171" s="211"/>
      <c r="E171" s="211"/>
      <c r="F171" s="212"/>
      <c r="G171" s="101"/>
      <c r="H171" s="101"/>
      <c r="I171" s="101"/>
      <c r="J171" s="101"/>
    </row>
    <row r="172" spans="1:10">
      <c r="A172" s="101"/>
      <c r="B172" s="101"/>
      <c r="C172" s="101"/>
      <c r="D172" s="211"/>
      <c r="E172" s="211"/>
      <c r="F172" s="212"/>
      <c r="G172" s="101"/>
      <c r="H172" s="101"/>
      <c r="I172" s="101"/>
      <c r="J172" s="101"/>
    </row>
    <row r="173" spans="1:10">
      <c r="A173" s="101"/>
      <c r="B173" s="101"/>
      <c r="C173" s="101"/>
      <c r="D173" s="211"/>
      <c r="E173" s="211"/>
      <c r="F173" s="212"/>
      <c r="G173" s="101"/>
      <c r="H173" s="101"/>
      <c r="I173" s="101"/>
      <c r="J173" s="101"/>
    </row>
    <row r="174" spans="1:10">
      <c r="A174" s="101"/>
      <c r="B174" s="101"/>
      <c r="C174" s="101"/>
      <c r="D174" s="211"/>
      <c r="E174" s="211"/>
      <c r="F174" s="212"/>
      <c r="G174" s="101"/>
      <c r="H174" s="101"/>
      <c r="I174" s="101"/>
      <c r="J174" s="101"/>
    </row>
    <row r="175" spans="1:10">
      <c r="A175" s="101"/>
      <c r="B175" s="101"/>
      <c r="C175" s="101"/>
      <c r="D175" s="211"/>
      <c r="E175" s="211"/>
      <c r="F175" s="212"/>
      <c r="G175" s="101"/>
      <c r="H175" s="101"/>
      <c r="I175" s="101"/>
      <c r="J175" s="101"/>
    </row>
    <row r="176" spans="1:10">
      <c r="A176" s="101"/>
      <c r="B176" s="101"/>
      <c r="C176" s="101"/>
      <c r="D176" s="211"/>
      <c r="E176" s="211"/>
      <c r="F176" s="212"/>
      <c r="G176" s="101"/>
      <c r="H176" s="101"/>
      <c r="I176" s="101"/>
      <c r="J176" s="101"/>
    </row>
    <row r="177" spans="1:10">
      <c r="A177" s="101"/>
      <c r="B177" s="101"/>
      <c r="C177" s="101"/>
      <c r="D177" s="211"/>
      <c r="E177" s="211"/>
      <c r="F177" s="212"/>
      <c r="G177" s="101"/>
      <c r="H177" s="101"/>
      <c r="I177" s="101"/>
      <c r="J177" s="101"/>
    </row>
    <row r="178" spans="1:10">
      <c r="A178" s="101"/>
      <c r="B178" s="101"/>
      <c r="C178" s="101"/>
      <c r="D178" s="211"/>
      <c r="E178" s="211"/>
      <c r="F178" s="212"/>
      <c r="G178" s="101"/>
      <c r="H178" s="101"/>
      <c r="I178" s="101"/>
      <c r="J178" s="101"/>
    </row>
    <row r="179" spans="1:10">
      <c r="A179" s="101"/>
      <c r="B179" s="101"/>
      <c r="C179" s="101"/>
      <c r="D179" s="211"/>
      <c r="E179" s="211"/>
      <c r="F179" s="212"/>
      <c r="G179" s="101"/>
      <c r="H179" s="101"/>
      <c r="I179" s="101"/>
      <c r="J179" s="101"/>
    </row>
    <row r="180" spans="1:10">
      <c r="A180" s="101"/>
      <c r="B180" s="101"/>
      <c r="C180" s="101"/>
      <c r="D180" s="211"/>
      <c r="E180" s="211"/>
      <c r="F180" s="212"/>
      <c r="G180" s="101"/>
      <c r="H180" s="101"/>
      <c r="I180" s="101"/>
      <c r="J180" s="101"/>
    </row>
    <row r="181" spans="1:10">
      <c r="A181" s="101"/>
      <c r="B181" s="101"/>
      <c r="C181" s="101"/>
      <c r="D181" s="211"/>
      <c r="E181" s="211"/>
      <c r="F181" s="212"/>
      <c r="G181" s="101"/>
      <c r="H181" s="101"/>
      <c r="I181" s="101"/>
      <c r="J181" s="101"/>
    </row>
    <row r="182" spans="1:10">
      <c r="A182" s="101"/>
      <c r="B182" s="101"/>
      <c r="C182" s="101"/>
      <c r="D182" s="211"/>
      <c r="E182" s="211"/>
      <c r="F182" s="212"/>
      <c r="G182" s="101"/>
      <c r="H182" s="101"/>
      <c r="I182" s="101"/>
      <c r="J182" s="101"/>
    </row>
    <row r="183" spans="1:10">
      <c r="A183" s="101"/>
      <c r="B183" s="101"/>
      <c r="C183" s="101"/>
      <c r="D183" s="211"/>
      <c r="E183" s="211"/>
      <c r="F183" s="212"/>
      <c r="G183" s="101"/>
      <c r="H183" s="101"/>
      <c r="I183" s="101"/>
      <c r="J183" s="101"/>
    </row>
    <row r="184" spans="1:10">
      <c r="A184" s="101"/>
      <c r="B184" s="101"/>
      <c r="C184" s="101"/>
      <c r="D184" s="211"/>
      <c r="E184" s="211"/>
      <c r="F184" s="212"/>
      <c r="G184" s="101"/>
      <c r="H184" s="101"/>
      <c r="I184" s="101"/>
      <c r="J184" s="101"/>
    </row>
    <row r="185" spans="1:10">
      <c r="A185" s="101"/>
      <c r="B185" s="101"/>
      <c r="C185" s="101"/>
      <c r="D185" s="211"/>
      <c r="E185" s="211"/>
      <c r="F185" s="212"/>
      <c r="G185" s="101"/>
      <c r="H185" s="101"/>
      <c r="I185" s="101"/>
      <c r="J185" s="101"/>
    </row>
    <row r="186" spans="1:10">
      <c r="A186" s="101"/>
      <c r="B186" s="101"/>
      <c r="C186" s="101"/>
      <c r="D186" s="211"/>
      <c r="E186" s="211"/>
      <c r="F186" s="212"/>
      <c r="G186" s="101"/>
      <c r="H186" s="101"/>
      <c r="I186" s="101"/>
      <c r="J186" s="101"/>
    </row>
    <row r="187" spans="1:10">
      <c r="A187" s="101"/>
      <c r="B187" s="101"/>
      <c r="C187" s="101"/>
      <c r="D187" s="211"/>
      <c r="E187" s="211"/>
      <c r="F187" s="212"/>
      <c r="G187" s="101"/>
      <c r="H187" s="101"/>
      <c r="I187" s="101"/>
      <c r="J187" s="101"/>
    </row>
    <row r="188" spans="1:10">
      <c r="A188" s="101"/>
      <c r="B188" s="101"/>
      <c r="C188" s="101"/>
      <c r="D188" s="211"/>
      <c r="E188" s="211"/>
      <c r="F188" s="212"/>
      <c r="G188" s="101"/>
      <c r="H188" s="101"/>
      <c r="I188" s="101"/>
      <c r="J188" s="101"/>
    </row>
  </sheetData>
  <pageMargins left="0.32" right="0.4" top="0.92" bottom="0.87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RADOVI DRUŠTVENI DOM "GREDA"</vt:lpstr>
      <vt:lpstr>STOLARIJA</vt:lpstr>
    </vt:vector>
  </TitlesOfParts>
  <Company>mhm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</dc:creator>
  <cp:lastModifiedBy>Korisnik</cp:lastModifiedBy>
  <cp:lastPrinted>2024-06-26T08:49:07Z</cp:lastPrinted>
  <dcterms:created xsi:type="dcterms:W3CDTF">2000-02-21T10:59:02Z</dcterms:created>
  <dcterms:modified xsi:type="dcterms:W3CDTF">2024-06-27T05:58:56Z</dcterms:modified>
</cp:coreProperties>
</file>